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isitbratislava-my.sharepoint.com/personal/huljakova_visitbratislava_com/Documents/Dokumenty/"/>
    </mc:Choice>
  </mc:AlternateContent>
  <xr:revisionPtr revIDLastSave="0" documentId="8_{798C7B23-9604-423A-B3E7-665AC5A1FEC5}" xr6:coauthVersionLast="47" xr6:coauthVersionMax="47" xr10:uidLastSave="{00000000-0000-0000-0000-000000000000}"/>
  <bookViews>
    <workbookView xWindow="-120" yWindow="-16320" windowWidth="29040" windowHeight="15720" xr2:uid="{CF30E765-B43D-48D4-A392-D11439E6EF96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4" i="1" l="1"/>
  <c r="E102" i="1"/>
  <c r="E68" i="1"/>
</calcChain>
</file>

<file path=xl/sharedStrings.xml><?xml version="1.0" encoding="utf-8"?>
<sst xmlns="http://schemas.openxmlformats.org/spreadsheetml/2006/main" count="1195" uniqueCount="810">
  <si>
    <t>Číslo obj.</t>
  </si>
  <si>
    <t>RR</t>
  </si>
  <si>
    <t>Dátum</t>
  </si>
  <si>
    <t>Predmet objednávky</t>
  </si>
  <si>
    <t>Cena s DPH</t>
  </si>
  <si>
    <t>Dodávateľ</t>
  </si>
  <si>
    <t>IČO</t>
  </si>
  <si>
    <t>Adresa</t>
  </si>
  <si>
    <t>2023/01/001</t>
  </si>
  <si>
    <t>1.11.</t>
  </si>
  <si>
    <t>Ubytovanie počas podujati</t>
  </si>
  <si>
    <t>Bilderberg Bellevue Hotel Dresden</t>
  </si>
  <si>
    <t>DE 137 183 833</t>
  </si>
  <si>
    <t>Große Meißner Straße 15, 01097 Dresden</t>
  </si>
  <si>
    <t>2023/01/002</t>
  </si>
  <si>
    <t>1.5.</t>
  </si>
  <si>
    <t>Predĺženie registrácie domén a webhostingu na rok 2023</t>
  </si>
  <si>
    <t>WebSupport, s.r.o.</t>
  </si>
  <si>
    <t>Karadžičova 12, 821 08 Bratislava</t>
  </si>
  <si>
    <t>2023/01/003</t>
  </si>
  <si>
    <t>8.1.</t>
  </si>
  <si>
    <t>Účastnícky poplatok + ubytovanie na workshop SACKA - V. Grežo, T. Koniar a Z. Valacsai</t>
  </si>
  <si>
    <t>Slovenská asociácia cestovných kancelárií a cestovných agentúr</t>
  </si>
  <si>
    <t>Bajkalská 25, 821 01 Bratislava</t>
  </si>
  <si>
    <t>2023/01/004</t>
  </si>
  <si>
    <t>Ubytovanie počas SC V. Greža - Praha</t>
  </si>
  <si>
    <t>IDEA DOMUS s.r.o. - Hotel U Jezulátka</t>
  </si>
  <si>
    <t>Na Kampě 513/10, Malá Strana, 118 00 Praha 1, ČR</t>
  </si>
  <si>
    <t>2023/01/005</t>
  </si>
  <si>
    <t>1.4.</t>
  </si>
  <si>
    <t xml:space="preserve">Letenky BA-Dublin a späť, 2 osoby, Holiday World Show Dublin 27.-29.1.2023 </t>
  </si>
  <si>
    <t>Ryan Air DAC</t>
  </si>
  <si>
    <t>PO Box 11451, Swords, Dublin, Írsko</t>
  </si>
  <si>
    <t>2023/01/006</t>
  </si>
  <si>
    <t>Ubytovanie Dublin, 2 osoby, Holiday World Show Dublin 27.-29.1.2023, 4 noci</t>
  </si>
  <si>
    <t>Booking.com B.V.</t>
  </si>
  <si>
    <t>Herengracht 597, 1017 CE Amsterdam, Holandsko</t>
  </si>
  <si>
    <t>2023/01/007</t>
  </si>
  <si>
    <t>Ubytovanie Koniar a služby s plnou penziou - Valné zhromaždenie AOCR</t>
  </si>
  <si>
    <t>ZBOJSKA S.R.O.</t>
  </si>
  <si>
    <t>Hlavná 62, 976 56 Pohronská Polhora</t>
  </si>
  <si>
    <t>2023/01/008</t>
  </si>
  <si>
    <t>Réžia 92</t>
  </si>
  <si>
    <t>Diaľničná známka na 365 dní na firemný automobil</t>
  </si>
  <si>
    <t>Národná diaľničná spoločnosť, a.s.</t>
  </si>
  <si>
    <t>Dúbravská cesta 14, 841 04 Bratislava</t>
  </si>
  <si>
    <t>2023/01/009</t>
  </si>
  <si>
    <t>1.8.</t>
  </si>
  <si>
    <t>Reklamný priestor prostredníctvom služby Facebook a Instagram</t>
  </si>
  <si>
    <t>Meta Platforms Ireland Limited</t>
  </si>
  <si>
    <t>IE9692928F</t>
  </si>
  <si>
    <t>4 Grand Canal Square, Grand Canal Harbour Dublin 2, Ireland</t>
  </si>
  <si>
    <t>2023/01/010</t>
  </si>
  <si>
    <t>Výstavný informačný pult na veľtrh UTAZÁS Budapešť 2023</t>
  </si>
  <si>
    <t>Slovakia Travel</t>
  </si>
  <si>
    <t>Lamačská cesta 8, 833 04 Bratislava</t>
  </si>
  <si>
    <t>2023/02/001</t>
  </si>
  <si>
    <t>Réžia 94</t>
  </si>
  <si>
    <t>Publikácie o Bratislave určené na ďalší predaj</t>
  </si>
  <si>
    <t>RNDr. Daniel Kollár - Dajama+F12:J12</t>
  </si>
  <si>
    <t xml:space="preserve">Dlhé diely II 3675/9A, 841 01 Bratislava </t>
  </si>
  <si>
    <t>2023/02/002</t>
  </si>
  <si>
    <t>Linked In reklamný priestor</t>
  </si>
  <si>
    <t xml:space="preserve">LINKEDIN IRELAND </t>
  </si>
  <si>
    <t>IE 9740425P</t>
  </si>
  <si>
    <t>GARDNER HOUSE, WILTON PLAZA, WILTON PLACE, Dublin, IRELAND</t>
  </si>
  <si>
    <t>2023/02/003</t>
  </si>
  <si>
    <t>Ubytovanie počas podujatia Events Club Forum Associations</t>
  </si>
  <si>
    <t>Sheraton Grand Salzburg</t>
  </si>
  <si>
    <t>Auerspergstrasse 4, Salzburg, Austria</t>
  </si>
  <si>
    <t>2023/02/004</t>
  </si>
  <si>
    <t>Konfigurácia a tlač destinačných kariet</t>
  </si>
  <si>
    <t>Cardberg, s.r.o.</t>
  </si>
  <si>
    <t>Dončova 1445/9, Ružomberok</t>
  </si>
  <si>
    <t>2023/02/005</t>
  </si>
  <si>
    <t>účasť na TravMedia International Media Marketplace (IMM) Germany</t>
  </si>
  <si>
    <t>TravMedia Germany-Austria-Switzerland, TravMedia GmbH</t>
  </si>
  <si>
    <t>DE339835204</t>
  </si>
  <si>
    <t>Sophienstrasse 6, 30159 Hannover, Germany</t>
  </si>
  <si>
    <t>2023/02/006</t>
  </si>
  <si>
    <t>Videoslužby a postprodukcia počas semináru SSSCR</t>
  </si>
  <si>
    <t>Jozef Kreič – VIK-VIDEOŠTÚDIO</t>
  </si>
  <si>
    <t>Bilíkova 11, 841 01 Bratislava</t>
  </si>
  <si>
    <t>2023/02/007</t>
  </si>
  <si>
    <t>Prenájom konferenčného priestoru s prezent. technikou, občerstvenie</t>
  </si>
  <si>
    <t>TATRA UNITED CORPORATION, a. s.</t>
  </si>
  <si>
    <t>Námestie 1. mája 5, 811 06 Bratislava</t>
  </si>
  <si>
    <t>2023/02/008</t>
  </si>
  <si>
    <t>Réžia 93</t>
  </si>
  <si>
    <t>Kancelárske a hygienické potreby</t>
  </si>
  <si>
    <t>Tibor Varga TSV Papier</t>
  </si>
  <si>
    <t>Vajanského 80, 984 01 Lučenec</t>
  </si>
  <si>
    <t>2023/02/009</t>
  </si>
  <si>
    <t>Ubytovanie Budapešť, 1 osoba, UTAZÁS Budapešť 22.-26.2.2023, 4 noci</t>
  </si>
  <si>
    <t>2023/02/010</t>
  </si>
  <si>
    <t>1.10.</t>
  </si>
  <si>
    <t>Prezentačný merkantil s potlačou (šnúrky na krk, perá, tašky, magnetky)</t>
  </si>
  <si>
    <t>Attack promotion, s.r.o.</t>
  </si>
  <si>
    <t>Hyacintová 3222/10, 106 00 Praha 10, ČR</t>
  </si>
  <si>
    <t>2023/02/011</t>
  </si>
  <si>
    <t>Ubytovanie Budapešť, 1 osoba, UTAZÁS Budapešť 22.2.-23.2.2023, 1 noc</t>
  </si>
  <si>
    <t>2023/02/012</t>
  </si>
  <si>
    <t>Zverejnenie pracovnej ponuky- Marketingový špecialista</t>
  </si>
  <si>
    <t>Profesia, spol. s r. o.</t>
  </si>
  <si>
    <t>Pribinova 19, 811 09 Bratislava</t>
  </si>
  <si>
    <t>2023/02/013</t>
  </si>
  <si>
    <t>Ubytovanie Berlín, 1 osoba,IMM Berlín 5.3.-6.3.2023, 1 noc</t>
  </si>
  <si>
    <t>2023/02/014</t>
  </si>
  <si>
    <t>Letenky Bratislava- Berlín na konferencie IMM a ITB</t>
  </si>
  <si>
    <t xml:space="preserve">Austrian Airlines AG </t>
  </si>
  <si>
    <t>111 000k</t>
  </si>
  <si>
    <t>Office Park 2, Postfach 100, A-1300 Vienna Airport</t>
  </si>
  <si>
    <t>2023/02/015</t>
  </si>
  <si>
    <t>Rezervácia hotela počas BTB workshopu AllinTOO  - 1 osoba</t>
  </si>
  <si>
    <t>710,00 Zl</t>
  </si>
  <si>
    <t>B&amp;D Hotels SA</t>
  </si>
  <si>
    <t>Ul. Barska 28/30, 02-315 Warsava, Poľsko</t>
  </si>
  <si>
    <t>2023/02/016</t>
  </si>
  <si>
    <t>Doprava na veľtrh UTAZÁS Budapešť 22.2.-23.2.2023</t>
  </si>
  <si>
    <t>DAM s.r.o.</t>
  </si>
  <si>
    <t>Bradáčova 5, 851 02 Bratislava</t>
  </si>
  <si>
    <t>2023/02/017</t>
  </si>
  <si>
    <t>Rezervácia hotela ITB Berlín - 2 osoby</t>
  </si>
  <si>
    <t>2023/02/018</t>
  </si>
  <si>
    <t>2023/02/019</t>
  </si>
  <si>
    <t>Prednáška na tému Sustainability Event Management - MICE day 22.3.2023</t>
  </si>
  <si>
    <t xml:space="preserve">GUBI Consulting S.L. </t>
  </si>
  <si>
    <t>B64980048</t>
  </si>
  <si>
    <t>Carrer de l´Espinagosa 3, 08017 Barcelona, Spain</t>
  </si>
  <si>
    <t>2023/02/020</t>
  </si>
  <si>
    <t>Prenájom konferenčného priestoru s prezent. technikou, občerstvenie - MICE day 22.3.2023</t>
  </si>
  <si>
    <t>EUROVEA Hotel s.r.o.</t>
  </si>
  <si>
    <t>Pribinova 12, 81109 Bratislava</t>
  </si>
  <si>
    <t>2023/02/021</t>
  </si>
  <si>
    <t>Účasť na veľtrhu CR ITB Berlin 2023, Germany</t>
  </si>
  <si>
    <t>2023/02/022</t>
  </si>
  <si>
    <t>1.3.</t>
  </si>
  <si>
    <t>Tlač pol. č. 49 - 12 x !! Vizitky - 1200 ks</t>
  </si>
  <si>
    <t>Ultra Print s.r.o.</t>
  </si>
  <si>
    <t>Pluhová 49, 831 03 Bratislava</t>
  </si>
  <si>
    <t>2023/02/023</t>
  </si>
  <si>
    <t>339</t>
  </si>
  <si>
    <t>Tlač brožúry Korunovácie v Bratislave - panovníci - 500 ks</t>
  </si>
  <si>
    <t>ANWELL s. r. o.</t>
  </si>
  <si>
    <t>Blagoevova 16, 851 04 Bratislava</t>
  </si>
  <si>
    <t>2023/03/001</t>
  </si>
  <si>
    <t>Výstavný informačný pult na veľtrh Ferien Messe Wien 2023</t>
  </si>
  <si>
    <t>2023/03/002</t>
  </si>
  <si>
    <t>Ubytovanie počas podujatia Break the Ice forum Vienna</t>
  </si>
  <si>
    <t>InterContinental Wien</t>
  </si>
  <si>
    <t>Johannesgasse 28, 1030 Wien, Austria</t>
  </si>
  <si>
    <t>2023/03/003</t>
  </si>
  <si>
    <t>4 Grand Canal Square, Grand Canal Harbour, Dublin 2, Írsko</t>
  </si>
  <si>
    <t>2023/03/004</t>
  </si>
  <si>
    <t>Reklamný priestor prostredníctvom služby Google</t>
  </si>
  <si>
    <t>Google Ireland Limited</t>
  </si>
  <si>
    <t>IE6388047V</t>
  </si>
  <si>
    <t>Gordon House, Barrow Street, Dublin 4 Írsko</t>
  </si>
  <si>
    <t>2023/03/005</t>
  </si>
  <si>
    <t>Registračná poplatok DNA Konferencia a Valné zhromaždenie (T. Koniar, V. Grežo) Sofia</t>
  </si>
  <si>
    <t>City Destinations Alliance</t>
  </si>
  <si>
    <t>7911Z</t>
  </si>
  <si>
    <t xml:space="preserve"> 29 D, rue de Talant, 21000 Dijon France</t>
  </si>
  <si>
    <t>2023/03/006</t>
  </si>
  <si>
    <t>Ubytovanie počas DNA Konferencie a Valného zhromaždenia Sofia (T. Koniar, V. Grežo)</t>
  </si>
  <si>
    <t>Grand Hotel Millennium Sofia</t>
  </si>
  <si>
    <t>89B, Vitosha Blvd, 1463 Sofia, Bulgaria</t>
  </si>
  <si>
    <t>2023/03/007</t>
  </si>
  <si>
    <t>2023/03/008</t>
  </si>
  <si>
    <t>Tvorba obsahu o destinácií Bratislava - MICE segment</t>
  </si>
  <si>
    <t>Toleranca marketing d.o.o.</t>
  </si>
  <si>
    <t>Stihova 4m Ljubljana, Slovinsko</t>
  </si>
  <si>
    <t>2023/03/009</t>
  </si>
  <si>
    <t>Objednanie WANDER CARD vizitiek - cena bez DPH</t>
  </si>
  <si>
    <t>Wander Book</t>
  </si>
  <si>
    <t>07662301 </t>
  </si>
  <si>
    <t>Hodkovická 20/20, 460 06 Liberec 6</t>
  </si>
  <si>
    <t>2023/03/010</t>
  </si>
  <si>
    <t>Umývanie výkladov a rohoží v TIC</t>
  </si>
  <si>
    <t>AMG Security s.r.o., r.s.p.</t>
  </si>
  <si>
    <t>Lieskovská cesta 6, 960 01 Zvolen</t>
  </si>
  <si>
    <t>2023/03/011</t>
  </si>
  <si>
    <t>Ubytovanie počas V4 B2B workshopu Mníchov 28.3.2023</t>
  </si>
  <si>
    <t>Steigenberger Hotels GmbH - Steigenberger Hotel München</t>
  </si>
  <si>
    <t>DE 114216731</t>
  </si>
  <si>
    <t>Lyoner Strasse 25, 60528 Frankfurt, Deutschland</t>
  </si>
  <si>
    <t>2023/03/012</t>
  </si>
  <si>
    <t>1000 ks bratislavské rožky s dodaním na Ferien Messe Wien 2023</t>
  </si>
  <si>
    <t>FantastiCO s.r.o.</t>
  </si>
  <si>
    <t>Vajanského nábrežie 5 , 811 02 Bratislava</t>
  </si>
  <si>
    <t>2023/03/013</t>
  </si>
  <si>
    <t>3.2.</t>
  </si>
  <si>
    <t>Oprava poškodených panelov výstavy Rieka v meste</t>
  </si>
  <si>
    <t>Euforion, o.z.</t>
  </si>
  <si>
    <t>Černyševského 21, 851 01 Bratislava</t>
  </si>
  <si>
    <t>2023/03/014</t>
  </si>
  <si>
    <t>Ubytovanie P. Ďurica počas veľtrhu Ferien Messe Wien 15.-17.3.2023</t>
  </si>
  <si>
    <t>Superbude Wien Prater, Booking.com</t>
  </si>
  <si>
    <t>2023/03/015</t>
  </si>
  <si>
    <t>Nákup MHD lístkov na predaj konečnému spotrebiteľovi</t>
  </si>
  <si>
    <t>Dopravný podnik BA</t>
  </si>
  <si>
    <t>Olejkárska 1, 814 52 Bratislava</t>
  </si>
  <si>
    <t>2023/03/016</t>
  </si>
  <si>
    <t>3.4.</t>
  </si>
  <si>
    <t>2023/03/017</t>
  </si>
  <si>
    <t>Objednanie ochutnávky vín na Ferien Messe Wien, servis + vína + doprava</t>
  </si>
  <si>
    <t>Presscentrum, s.r.o.</t>
  </si>
  <si>
    <t>Barónka 7/A, 831 06 Bratislava</t>
  </si>
  <si>
    <t>2023/03/018</t>
  </si>
  <si>
    <t>Ubytovanie počas podujatia IMEX Frankfurt</t>
  </si>
  <si>
    <t>SAKS Urban Design Hotel Frankfurt</t>
  </si>
  <si>
    <t>Mendelssohnstr.79, 603 25 Frankfurt am Main, Nemecko</t>
  </si>
  <si>
    <t>2023/03/019</t>
  </si>
  <si>
    <t>Tlač pol. č. 7 - 4DL - BC card leták - 4000 ks</t>
  </si>
  <si>
    <t>2023/03/020</t>
  </si>
  <si>
    <t>Letenka pre PP-BTB p. Greža do Sofie a späť na medzin. konferenciu City Destinations Alliance a VZ</t>
  </si>
  <si>
    <t>Austrian Airlines AG</t>
  </si>
  <si>
    <t>Office Park 2, A-1300 Flughafen-Wien</t>
  </si>
  <si>
    <t>2023/03/021</t>
  </si>
  <si>
    <t>Letenka pre VR p. Koniara do Sofie na medzin. konferenciu City Destinations Alliance a VZ</t>
  </si>
  <si>
    <t>Pelicantravel.com s.r.o.</t>
  </si>
  <si>
    <t>Pribinova 17954/10, 811 09 Bratislava</t>
  </si>
  <si>
    <t>2023/03/022</t>
  </si>
  <si>
    <t>Letenka pre VR p. Koniara zo Sofie z medzin. konferencie City Destinations Alliance a VZ</t>
  </si>
  <si>
    <t>2023/03/023</t>
  </si>
  <si>
    <t xml:space="preserve">Antivírusová licenčná ochrana pre 27 ks PC notebookov a serverov na dobu 2 roky - Kaspersky Endpoint Security for Gusiness </t>
  </si>
  <si>
    <t>PERFORMANCE, s.r.o.</t>
  </si>
  <si>
    <t>Rybničná 40, 831 06  Bratislava</t>
  </si>
  <si>
    <t>2023/03/024</t>
  </si>
  <si>
    <t>Cookie bot na web 72 hodinové mesto na 18 mesiacov</t>
  </si>
  <si>
    <t>Usercentrics A/S,</t>
  </si>
  <si>
    <t>DK34624607</t>
  </si>
  <si>
    <t>Havnegade 39, DK-1058 Kodaň</t>
  </si>
  <si>
    <t>2023/03/025</t>
  </si>
  <si>
    <t>1.2.</t>
  </si>
  <si>
    <t xml:space="preserve">Mapové podklady - 4 položky, položka a1, b, c, d. </t>
  </si>
  <si>
    <t>MAPA Slovakia Editor, s.r.o.</t>
  </si>
  <si>
    <t>Dvojkrížna 49, 821 06 Bratislava</t>
  </si>
  <si>
    <t>2023/03/026</t>
  </si>
  <si>
    <t>3.1.</t>
  </si>
  <si>
    <t>400 ks bratislavské rožky s dodaním na BTS AERO</t>
  </si>
  <si>
    <t>FantastiCo s.r.o.</t>
  </si>
  <si>
    <t>2023/03/027</t>
  </si>
  <si>
    <t>Tlač pol. č. 7 - 5x !! - 4DL letáky BA hrad SK, ENG, DE, HU, IT - po 4 000 ks, spolu 20 000 ks</t>
  </si>
  <si>
    <t>2023/03/028</t>
  </si>
  <si>
    <t>Kúpa jednorazových slúchadiel k haptickým kockám (15ks)</t>
  </si>
  <si>
    <t>iMi Trade s.r.o.</t>
  </si>
  <si>
    <t>Jánošíkova 21 01001 Žilina</t>
  </si>
  <si>
    <t>2023/03/029</t>
  </si>
  <si>
    <t>Objednávka turistického sprievodcu v angličtine - 10 ks</t>
  </si>
  <si>
    <t>RNDr. Daniel Kollár - Dajama</t>
  </si>
  <si>
    <t>2023/03/030</t>
  </si>
  <si>
    <t>1.6.</t>
  </si>
  <si>
    <t xml:space="preserve">Skywalk- predstavenie atraktivity v Bratislave v relácii TA3 Tajomstvá Slovenska </t>
  </si>
  <si>
    <t>Zemegula, s.r.o.</t>
  </si>
  <si>
    <t>Sládkovičova 4, 811 06 Bratislava</t>
  </si>
  <si>
    <t>2023/03/031</t>
  </si>
  <si>
    <t>7.1.</t>
  </si>
  <si>
    <t>Prevádzka analýzy návštevnosti v TIC Klobučnícka 2, Bratislava (IV/2023 - III/2024)</t>
  </si>
  <si>
    <t>Pygmalios, s.r.o.</t>
  </si>
  <si>
    <t xml:space="preserve">Trenčianska 53/B, </t>
  </si>
  <si>
    <t>2023/03/032</t>
  </si>
  <si>
    <t>Zakúpenie vstupeniek do SND na český presstrip 1-4-23</t>
  </si>
  <si>
    <t>Slovenské národné divadlo</t>
  </si>
  <si>
    <t>00 164 763</t>
  </si>
  <si>
    <t>Pribinova 17, 819 01  Bratislava</t>
  </si>
  <si>
    <t>2023/03/033</t>
  </si>
  <si>
    <t>Občerstvenie počas plavby na natáčaní relácie Tajomstvá Slovenska</t>
  </si>
  <si>
    <t>SPaP - lodná osobná doprava, a.s.</t>
  </si>
  <si>
    <t>Fajnorovo nábrežie 2, 811 02 Bratislava</t>
  </si>
  <si>
    <t>2023/03/034</t>
  </si>
  <si>
    <t>Prenájomskladovacích priestorov na uskaldnenie stojanov z výstavy Šmotlák 2.Q 2023</t>
  </si>
  <si>
    <t>PLUSIM spol s r.o.</t>
  </si>
  <si>
    <t>Kopčianska 92, Bratislava 852 03</t>
  </si>
  <si>
    <t>2023/04/001</t>
  </si>
  <si>
    <t>Letenky IMEX Frankfurt</t>
  </si>
  <si>
    <t>2023/04/002</t>
  </si>
  <si>
    <t xml:space="preserve">Tlač pol. č. 54 - 6x !! - Nálepky BC card a pol. č. 56 - 5x !! Nálepky BC card </t>
  </si>
  <si>
    <t>2023/04/003</t>
  </si>
  <si>
    <t>Transfér z letiska Viedeň Schwechat do Bratislavy pre V. Greža a T. Koniara</t>
  </si>
  <si>
    <t>Transfer Service s.r.o.</t>
  </si>
  <si>
    <t>Panonska 17/A, 85104 Bratislava</t>
  </si>
  <si>
    <t>2023/04/004</t>
  </si>
  <si>
    <t>2023/04/005</t>
  </si>
  <si>
    <t>Zabezpečenie dočasných ad hoc úprav a opráv webov BTB</t>
  </si>
  <si>
    <t>Wisdom Factory s.r.o.</t>
  </si>
  <si>
    <t xml:space="preserve"> Račianska 9, Bratislava 831 02</t>
  </si>
  <si>
    <t>2023/04/006</t>
  </si>
  <si>
    <t>Telekomunikačné služby v TIC  na obdobie 24 mesiacov</t>
  </si>
  <si>
    <t>Slovak Telekom, a.s.</t>
  </si>
  <si>
    <t>Bajkalská 28, 821 01 Bratislava</t>
  </si>
  <si>
    <t>2023/04/007</t>
  </si>
  <si>
    <t>Registračný poplatok CityDNA City Cards 25. - 26.5. 2023 Ľubľane pre 2 osoby</t>
  </si>
  <si>
    <t>29D rue de Talant, 210 00 Dijon, Francúzsko</t>
  </si>
  <si>
    <t>2023/04/008</t>
  </si>
  <si>
    <t>Spiatočná autobusová doprava Bratislava - Ľubľana 24. - 26.5. 2023 pre 2 osoby</t>
  </si>
  <si>
    <t>Flix SE</t>
  </si>
  <si>
    <t>HRB 274912</t>
  </si>
  <si>
    <t>Friedenheimer Brücke 16, 80639 Mníchov, Nemecko</t>
  </si>
  <si>
    <t>2023/04/009</t>
  </si>
  <si>
    <t>Prezentačno-propagačné služby na BMD 2023</t>
  </si>
  <si>
    <t>P. J. Servis, s. r. o.</t>
  </si>
  <si>
    <t>Staré Grunty 36, 841 04 Bratislava</t>
  </si>
  <si>
    <t>2023/04/010</t>
  </si>
  <si>
    <t>Prezentačno-propagačné služby - privítanie 2.mil. pasažiera TCL</t>
  </si>
  <si>
    <t>2023/04/011</t>
  </si>
  <si>
    <t>Ubytovanie pre 2 osoby počas CityDNA City Cards 25. - 26.5. 2023 v Ľubľane</t>
  </si>
  <si>
    <t>LEVHO HOTEL d.o.o.</t>
  </si>
  <si>
    <t>Vošnjakova ulica 1, 1000 Ľubľana, Slovinsko</t>
  </si>
  <si>
    <t>2023/04/012</t>
  </si>
  <si>
    <t>Prezentácia Únie nbevidiacich počas BMD</t>
  </si>
  <si>
    <t>Únia nevidiacich a slabozrakých Slovenska</t>
  </si>
  <si>
    <t>Sekulská 672/1, 841 04 Bratislava</t>
  </si>
  <si>
    <t>2023/04/013</t>
  </si>
  <si>
    <t>Prezentácia vodiacich psov počas BMD</t>
  </si>
  <si>
    <t>Psi na Život</t>
  </si>
  <si>
    <t>Sekulská 1, 841 04 Bratislava</t>
  </si>
  <si>
    <t>2023/04/014</t>
  </si>
  <si>
    <t>Parkovanie koní počas BMD 2023</t>
  </si>
  <si>
    <t>Slovenská plavba a prístavy - lodná osobná doprava, a.s.</t>
  </si>
  <si>
    <t>2023/04/015</t>
  </si>
  <si>
    <t>Tlač a výmena grafík v rollupoch</t>
  </si>
  <si>
    <t>Plotbase s.r.o.</t>
  </si>
  <si>
    <t>Pečnianska 5, 851 01, Bratislava</t>
  </si>
  <si>
    <t>2023/04/016</t>
  </si>
  <si>
    <t>Aktualizácia certifikátu v e-kase FIskalPro</t>
  </si>
  <si>
    <t>A3 Soft, s.r.o.</t>
  </si>
  <si>
    <t>Továrenská 98/4 020 01 Púchov</t>
  </si>
  <si>
    <t>2023/04/017</t>
  </si>
  <si>
    <t>1-5-23 infocesta dostupné cestovanie</t>
  </si>
  <si>
    <t>OMEGA Investments a.s. (Park Inn)</t>
  </si>
  <si>
    <t xml:space="preserve">Rybné námestie 1, 81102 Bratislava </t>
  </si>
  <si>
    <t>2023/04/018</t>
  </si>
  <si>
    <t>organizačné zabezpečenie presstripu  1-4-23 (jarná Bratislava)</t>
  </si>
  <si>
    <t>Tour4U, s.r.o.</t>
  </si>
  <si>
    <t>Šikmá 4, 821 06 Bratislava</t>
  </si>
  <si>
    <t>2023/04/019</t>
  </si>
  <si>
    <t>Licencia služby FinStat na 12 mesiacov</t>
  </si>
  <si>
    <t>FinStat, s.r.o.</t>
  </si>
  <si>
    <t>Ľudmily Kraskovskej 1402/14, 851 10 Bratislava</t>
  </si>
  <si>
    <t>2023/04/020</t>
  </si>
  <si>
    <t>Zabezpečenie prezentácie destinácie počas BMD</t>
  </si>
  <si>
    <t>2023/04/021</t>
  </si>
  <si>
    <t>400 ks bratislavské rožky s dodaním na pontón Twin City Liner</t>
  </si>
  <si>
    <t>2023/04/022</t>
  </si>
  <si>
    <t>Online rezervačný systém pre podujatia</t>
  </si>
  <si>
    <t>Creative Web s.r.o.</t>
  </si>
  <si>
    <t>Mlynarovičova 10, 85103 Bratislava</t>
  </si>
  <si>
    <t>2023/04/023</t>
  </si>
  <si>
    <t>Tlač pol. č. 7 - 5x !! - 4DL letáky hrad Devín SK, ENG, DE, HU, IT - po 4 000 ks, spolu 20 000 ks</t>
  </si>
  <si>
    <t>2023/04/024</t>
  </si>
  <si>
    <t>Spoluvystavovateľský poplatok IMEX Frankfurt 2023</t>
  </si>
  <si>
    <t>Suché Mýto 7045/1, 811 03 Bratislava</t>
  </si>
  <si>
    <t>2023/04/025</t>
  </si>
  <si>
    <t>Online mediálny výstup v MICE Benelux Summer 2023</t>
  </si>
  <si>
    <t>Travel Media B.V.</t>
  </si>
  <si>
    <t>NL855730912B01</t>
  </si>
  <si>
    <t>Arendstraat 33A, 1223 RE Hilversum, The Netherlands</t>
  </si>
  <si>
    <t>2023/04/026</t>
  </si>
  <si>
    <t>Letenka Break the Ice Forum Grenoble 2023</t>
  </si>
  <si>
    <t>Austrian Airlines AG / Lufhansa Group</t>
  </si>
  <si>
    <t>2023/04/027</t>
  </si>
  <si>
    <t>2023/04/028</t>
  </si>
  <si>
    <t>5.1.</t>
  </si>
  <si>
    <t>Oprava/inšpekcia infototemu na Hl. stanici v Bratislave</t>
  </si>
  <si>
    <t>AV systems s.r.o.</t>
  </si>
  <si>
    <t>Račianska 66, 831 02 Bratislava</t>
  </si>
  <si>
    <t>2023/04/029</t>
  </si>
  <si>
    <t xml:space="preserve">Využívanie google máp na weboch BTB  </t>
  </si>
  <si>
    <t>Google Cloud EMEA Limited</t>
  </si>
  <si>
    <t>IE3668997OH</t>
  </si>
  <si>
    <t>Velasco, Clanwilliam Place, Dablin 2, Írsko</t>
  </si>
  <si>
    <t>2023/05/001</t>
  </si>
  <si>
    <t>Oprava infototemu na Hl. stanici v Bratislave</t>
  </si>
  <si>
    <t>2023/05/002</t>
  </si>
  <si>
    <t>2023/05/003</t>
  </si>
  <si>
    <t>Nákup tonerov</t>
  </si>
  <si>
    <t>Clean tonery, s.r.o.</t>
  </si>
  <si>
    <t>Za Hradbami 27, 902 01 Pezinok</t>
  </si>
  <si>
    <t>2023/05/004</t>
  </si>
  <si>
    <t xml:space="preserve">Mapové podklady - 3 položky, položka a2, e, j. </t>
  </si>
  <si>
    <t>2023/05/005</t>
  </si>
  <si>
    <t>Dobrovoľnícka aktivita "Naše Mesto 2023"</t>
  </si>
  <si>
    <t>Nadácia Pontis</t>
  </si>
  <si>
    <t>Zelinárska 2, 821 08 Bratislava</t>
  </si>
  <si>
    <t>2023/05/006</t>
  </si>
  <si>
    <t>2.1.</t>
  </si>
  <si>
    <t>Náhradné obaly na audioguidy v Primaciálnom paláci</t>
  </si>
  <si>
    <t>CITY LIGHT SLOVAKIA s.r.o.</t>
  </si>
  <si>
    <t xml:space="preserve">Suchý Jarok 18, 066 01 Humenné </t>
  </si>
  <si>
    <t>2023/05/007</t>
  </si>
  <si>
    <t>Ubytovanie pre VR p.Tomáša Koniara - Pracovné stretutie členov AOCR 18.5.2023 - 19.5.2023</t>
  </si>
  <si>
    <t>MARPET s.r.o., Hotel Crystal Košice</t>
  </si>
  <si>
    <t>Na močidlách 2, 040 01 Košice - mestská časť Krásna</t>
  </si>
  <si>
    <t>2023/05/008</t>
  </si>
  <si>
    <t>Tlač diplomov, dekrétov a rámy na dekréty k 30. výročiu SR</t>
  </si>
  <si>
    <t>Ing. Juraj Dobročáni</t>
  </si>
  <si>
    <t>Karloveská 728/16, 841 04  Bratislava - Karlova Ves</t>
  </si>
  <si>
    <t>2023/05/009</t>
  </si>
  <si>
    <t>Break the Ice Forum Luxemburg</t>
  </si>
  <si>
    <t>Break The Ice BVBA / SPRL</t>
  </si>
  <si>
    <t>BE 0717 674 294</t>
  </si>
  <si>
    <t>Mechelsesteenweg 455, 1950 Kraainem, Belgicko</t>
  </si>
  <si>
    <t>2023/05/010</t>
  </si>
  <si>
    <t>Ubytovanie počas Break The Ice Forum Grenoble</t>
  </si>
  <si>
    <t>Rockypop Grenoble</t>
  </si>
  <si>
    <t>9-11 Rue de Strasbourg, 38000 Grenoble, France</t>
  </si>
  <si>
    <t>2023/05/011</t>
  </si>
  <si>
    <t xml:space="preserve">Tlač pol. č.5 x 3 !!  Leták 3DL Františkánsky kostol SK, ENG,DE spolu - 6000ks </t>
  </si>
  <si>
    <t>2023/05/012</t>
  </si>
  <si>
    <t>Ubytovanie pre VR p.Tomáša Koniara - Metodické stretnutie MD SR 12.6.2023 - 13.6.2023</t>
  </si>
  <si>
    <t xml:space="preserve">HI Kongres Hotel Žilina s.r.o. </t>
  </si>
  <si>
    <t>Športová 2, 010 01 Žilina</t>
  </si>
  <si>
    <t>2023/05/013</t>
  </si>
  <si>
    <t xml:space="preserve">Tlač pol. č. 23 x 3 !! Brožúra Zlatá BA SK, ENG, DE po 1500 ks, spolu 4500 ks, pol. č. 49 - Vizitky 100 ks </t>
  </si>
  <si>
    <t>2023/05/014</t>
  </si>
  <si>
    <t>Tlač pol. č. 11 x 2 !! Leták Malá BA ENG a DE po 10000 ks, spolu 20000 ks</t>
  </si>
  <si>
    <t>2023/06/001</t>
  </si>
  <si>
    <t xml:space="preserve">Tlač 2 x pol. č. 8 - BA hrad SK po 6000ks , ENG, 2 x pol. č. 7 - Hrad Devin SK, ENG po 4000ks, 2 x pol. č. 6 - Hrad Devin DE a BA hrad DE po 2000ks spolu 24000ks </t>
  </si>
  <si>
    <t>2023/06/002</t>
  </si>
  <si>
    <t>Zverejnenie pracovnej ponuky - Office manager</t>
  </si>
  <si>
    <t>2023/06/003</t>
  </si>
  <si>
    <t>Spiatočná letenka na Break the Ice Forum Luxembourg</t>
  </si>
  <si>
    <t>Luxair, Société Luxembourgeoise de Navigation Aérienne S.A.</t>
  </si>
  <si>
    <t>LU 11868245</t>
  </si>
  <si>
    <t>25, rue Gabriel Lippmann, L-5365 Munsbach, Luxembourg</t>
  </si>
  <si>
    <t>2023/06/004</t>
  </si>
  <si>
    <t>Ubytovanie na Break the Ice Forum Luxembourg</t>
  </si>
  <si>
    <t>Le Royal Luxembourg</t>
  </si>
  <si>
    <t>12 Bd Royal, 2449 Ville-Haute Luxembourg</t>
  </si>
  <si>
    <t>2023/06/005</t>
  </si>
  <si>
    <t>Nákup kancelárskeho a hygienického materiálu</t>
  </si>
  <si>
    <t>2023/06/006</t>
  </si>
  <si>
    <t>2023/06/007</t>
  </si>
  <si>
    <t>2023/06/008</t>
  </si>
  <si>
    <t>Tlač položky 2 x pol. č. 10 - 6DL BA Korunovačná SK/ENG a HU/DE - spolu 10 000ks</t>
  </si>
  <si>
    <t>2023/06/009</t>
  </si>
  <si>
    <t>Tlač položky 5 x pol. č. 7 - 4DL Rímsko-Keltská Bratislava SK, ENG, DE, IT a 4DL Bus Driver´s Guide - spolu 20 000ks</t>
  </si>
  <si>
    <t>2023/06/010</t>
  </si>
  <si>
    <t>00 492 736</t>
  </si>
  <si>
    <t>2023/06/011</t>
  </si>
  <si>
    <t>Ročný servis ústredného kúrenia - oslobodené od platby DPH</t>
  </si>
  <si>
    <t>SASPPO, s.r.o.</t>
  </si>
  <si>
    <t>Geologická 22, 821 06 Bratislava</t>
  </si>
  <si>
    <t>2023/06/012</t>
  </si>
  <si>
    <t>Microsoft - predĺženia licencie na e-mailový hosting</t>
  </si>
  <si>
    <t>Microsoft Ireland Operations Ltd.</t>
  </si>
  <si>
    <t>IE 8256796U</t>
  </si>
  <si>
    <t>Leopardstown, Dublin 18, Írsko</t>
  </si>
  <si>
    <t>2023/06/013</t>
  </si>
  <si>
    <t>Branding pre IC Martineum a TIC Klobučnícka</t>
  </si>
  <si>
    <t>QEX, a.s.</t>
  </si>
  <si>
    <t>00587257</t>
  </si>
  <si>
    <t>Brnianska 2525, 911 05 Trenčín</t>
  </si>
  <si>
    <t>2023/06/014</t>
  </si>
  <si>
    <t>Mobilný telefón Samsung Galaxy S23 5G 128GB čierna</t>
  </si>
  <si>
    <t xml:space="preserve">Alza.sk s. r. o. </t>
  </si>
  <si>
    <t>Bottova 7, 811 09 Bratislava</t>
  </si>
  <si>
    <t>2023/06/015</t>
  </si>
  <si>
    <t>Zabezpečenie valného zhromaždenia BTB - 28.6.2023</t>
  </si>
  <si>
    <t>HOTEL DEVÍN, a.s.</t>
  </si>
  <si>
    <t>Riečna 4, 811 02 Bratislava</t>
  </si>
  <si>
    <t>2023/06/016</t>
  </si>
  <si>
    <t>5.5.</t>
  </si>
  <si>
    <t>Prepočet statiky meetpointu kvalifikovaným a certifikovaným inžinierom</t>
  </si>
  <si>
    <t xml:space="preserve">Grafis Slovakia, s.r.o. </t>
  </si>
  <si>
    <t>Štefánikova 735/44, Senec 903 01</t>
  </si>
  <si>
    <t>2023/06/017</t>
  </si>
  <si>
    <t>2023/06/018</t>
  </si>
  <si>
    <t>Réžia 92/93</t>
  </si>
  <si>
    <t>Upratovacie služby 7/2023</t>
  </si>
  <si>
    <t>2023/06/019</t>
  </si>
  <si>
    <t>Zabezpečnie prezentačných, propagačných a informačných služieb</t>
  </si>
  <si>
    <t>2023/06/020</t>
  </si>
  <si>
    <t>Účastnícky poplatok LOOP MICE Autumn</t>
  </si>
  <si>
    <t>Loop luxury fair GmbH by Lobster Event GmbH</t>
  </si>
  <si>
    <t>DE269603421</t>
  </si>
  <si>
    <t xml:space="preserve">Starkenburgring 12, 63069 Offenbach </t>
  </si>
  <si>
    <t>2023/06/021</t>
  </si>
  <si>
    <t>Zverejnenie pracovnej ponuky - oddelenie stratégie</t>
  </si>
  <si>
    <t>2023/07/001</t>
  </si>
  <si>
    <t>Tlač položky č. 40 - Leták A5 prehliadky - spolu 500 ks</t>
  </si>
  <si>
    <t>2023/07/002</t>
  </si>
  <si>
    <t>Konzultácie, servis a nastavovanie automatizácie v službe Salesmanago</t>
  </si>
  <si>
    <t>Ing. Rastislav Talarovič</t>
  </si>
  <si>
    <t>Súľovská 3, 04011 Košice</t>
  </si>
  <si>
    <t>2023/07/003</t>
  </si>
  <si>
    <t>2023/07/004</t>
  </si>
  <si>
    <t>2023/07/005</t>
  </si>
  <si>
    <t>3.3.</t>
  </si>
  <si>
    <t>Ubytovanie účastníkov BKD 2023</t>
  </si>
  <si>
    <t>Incheba, a.s.</t>
  </si>
  <si>
    <t>00211087</t>
  </si>
  <si>
    <t>Viedenská cesta 3 - 7, 851 01, Bratislava</t>
  </si>
  <si>
    <t>2023/07/006</t>
  </si>
  <si>
    <t>Registračný poplatok CityDNA Autumn Conference 4. - 7.10. 2023 vo Valencii pre V. Grežo, T. Koniar</t>
  </si>
  <si>
    <t>2023/07/007</t>
  </si>
  <si>
    <t>Ubytovanie pre V. Grežo na City DNA Autumn Conference vo Valencii</t>
  </si>
  <si>
    <t>Hotel Primus Valencia ****</t>
  </si>
  <si>
    <t>C/Menorca 22, 46023 Valencia, Španielsko</t>
  </si>
  <si>
    <t>2023/07/008</t>
  </si>
  <si>
    <t>Ubytovanie pre T.Koniar na City DNA Autumn Conference vo Valencii</t>
  </si>
  <si>
    <t>2023/07/009</t>
  </si>
  <si>
    <t>Inzercia Sustain Europe Autumn/Winter edition 2023</t>
  </si>
  <si>
    <t>Sustain Europe</t>
  </si>
  <si>
    <t>3 Hornton Place, Kensington, London, UK</t>
  </si>
  <si>
    <t>2023/07/010</t>
  </si>
  <si>
    <t>Prenájom skladovacích priestorov na uskaldnenie stojanov z výstavy Šmotlák 3.Q 2023</t>
  </si>
  <si>
    <t>2023/07/011</t>
  </si>
  <si>
    <t>Osadenie meetpointu na Rybnom námestí, Bratislava</t>
  </si>
  <si>
    <t>2023/07/012</t>
  </si>
  <si>
    <t>Osadenie meetpointu na Námestí Eugena Suchoňa, Bratislava</t>
  </si>
  <si>
    <t>2023/07/013</t>
  </si>
  <si>
    <t xml:space="preserve">Organizačné zabezpečenie presstripu (1-7-23) pre 2 izraelských novinárov z redakcie Jerusalem Post </t>
  </si>
  <si>
    <t>Tripito s. r. o.</t>
  </si>
  <si>
    <t>Zochova 16/XIII 811 03 Bratislava</t>
  </si>
  <si>
    <t>2023/07/014</t>
  </si>
  <si>
    <t>Ubytovanie  pre 2 osoby v rámci presstripu 1-7-23 pre izraelských novinárov (Jerusalem Post)</t>
  </si>
  <si>
    <t>DIAMOND HOTELS SLOVAKIA, s.r.o. (Crowne plaza)</t>
  </si>
  <si>
    <t>Hodžovo nám. 2, 816 25 Bratislava</t>
  </si>
  <si>
    <t>2023/07/015</t>
  </si>
  <si>
    <t xml:space="preserve">Letenky pre účastníkov influencers campu (2-7-23) </t>
  </si>
  <si>
    <t>pelikantravel.com s.r.o.</t>
  </si>
  <si>
    <t>2023/07/016</t>
  </si>
  <si>
    <t>Letenky pre V. Grežo na CityDNA Autumn Conference vo Valencii - tam aj späť</t>
  </si>
  <si>
    <t>2023/07/017</t>
  </si>
  <si>
    <t>Letenky pre T. Koniar na CityDNA Autumn Conference vo Valencii - tam aj späť</t>
  </si>
  <si>
    <t>2023/07/018</t>
  </si>
  <si>
    <t xml:space="preserve">Preprava účastníkov korunovačného sprievodu v kostýmoch na hrad </t>
  </si>
  <si>
    <t>BLUE DANUBE TOURS s.r.o.</t>
  </si>
  <si>
    <t>Vajanského nábr. 7, 811 02 BA</t>
  </si>
  <si>
    <t>2023/07/019</t>
  </si>
  <si>
    <t>Letenka na B2B podujatie LOOP MICE Autum</t>
  </si>
  <si>
    <t>2023/07/020</t>
  </si>
  <si>
    <t>Tlač položky č. 11 Mala BA EN-10000ks, pol. č.8 BA hrad DE-6000 ks, 2x pol. č. 7 - Hrad Devín EN a Hrade Devín DE po 4000 ks</t>
  </si>
  <si>
    <t>2023/07/021</t>
  </si>
  <si>
    <t>Zverejnenie pracovnej ponuky - oddelenie stratégie - topovanie</t>
  </si>
  <si>
    <t>2023/07/022</t>
  </si>
  <si>
    <t>Zverejnenie pracovnej ponuky - office manager</t>
  </si>
  <si>
    <t>2023/07/023</t>
  </si>
  <si>
    <t xml:space="preserve">Doprava pre účastníkov influencers campu (2-7-23) </t>
  </si>
  <si>
    <t xml:space="preserve">Tomáš Haščák </t>
  </si>
  <si>
    <t xml:space="preserve">Jesenná 3230/13, 058 01 Poprad </t>
  </si>
  <si>
    <t>2023/07/024</t>
  </si>
  <si>
    <t>1.9.</t>
  </si>
  <si>
    <t>Propagácia Bratislavy prostredníctvom influencera Elliott Chau - lifewithelliott</t>
  </si>
  <si>
    <t>Elliott Chau Media</t>
  </si>
  <si>
    <t>8 Young Road, Ottawa, Ontario K2L2X2</t>
  </si>
  <si>
    <t>2023/07/025</t>
  </si>
  <si>
    <t xml:space="preserve">Ubytovanie účastníkov influencers campu (2-7-23) </t>
  </si>
  <si>
    <t>Carlton Property, s.r.o.</t>
  </si>
  <si>
    <t>Hviezdoslavovo nám.3, 811 02 Bratislava</t>
  </si>
  <si>
    <t>2023/07/026</t>
  </si>
  <si>
    <t xml:space="preserve">Sprevádzanie účastníkov influencers campu (2-7-23) </t>
  </si>
  <si>
    <t>Mgr. Michal Horňáček</t>
  </si>
  <si>
    <t>Lietavská 3067 / 14, 85106 Bratislava</t>
  </si>
  <si>
    <t>2023/07/027</t>
  </si>
  <si>
    <t>Vysielací čas na rádiou VIVA</t>
  </si>
  <si>
    <t>RADIO VIVA MEDIA s.r.o.</t>
  </si>
  <si>
    <t xml:space="preserve">Svätoplukova II. 18892/2 A,821 08 Bratislava </t>
  </si>
  <si>
    <t>2023/07/028</t>
  </si>
  <si>
    <t>Tlač položky č. 5 - leták 3DL k BKD 2023 - 2000 ks</t>
  </si>
  <si>
    <t>2023/07/029</t>
  </si>
  <si>
    <t>1.7.</t>
  </si>
  <si>
    <t>Inzercia v denníku Pravda a na webe pravda.sk</t>
  </si>
  <si>
    <t>OUR MEDIA SR a.s.</t>
  </si>
  <si>
    <t>Trnavská cesta 39/A, 831 04 Bratislava</t>
  </si>
  <si>
    <t>2023/07/030</t>
  </si>
  <si>
    <t>Inzercia v denníku Nový čas a na webe cas.sk</t>
  </si>
  <si>
    <t>FPD Media, a.s.</t>
  </si>
  <si>
    <t>Palisády 25/A, 811 06 Bratislava</t>
  </si>
  <si>
    <t>2023/07/031</t>
  </si>
  <si>
    <t>Inzercia v Bratislavských novinách a na webe banoviny.sk</t>
  </si>
  <si>
    <t>NIVEL PLUS s.r.o.</t>
  </si>
  <si>
    <t>Ivanská cesta 2D, 821 04 Bratislava</t>
  </si>
  <si>
    <t>2023/07/032</t>
  </si>
  <si>
    <t>Inzercia na webe sdetmi.com</t>
  </si>
  <si>
    <t>Gonna s.r.o.</t>
  </si>
  <si>
    <t>Antona Bernoláka 2170/45, 010 01 Žilina</t>
  </si>
  <si>
    <t>2023/07/033</t>
  </si>
  <si>
    <t>Propagácia Bratislavy v periodikách vydavateľstva MAFRA</t>
  </si>
  <si>
    <t>Mafra Slovakia, a.s</t>
  </si>
  <si>
    <t>Kalinčiakova 33, 834 01 Bratislava</t>
  </si>
  <si>
    <t>2023/07/034</t>
  </si>
  <si>
    <t xml:space="preserve">Organizácia programu influencers campu (2-7-23) </t>
  </si>
  <si>
    <t>Ing. Jitka Spillerová – DOWINA</t>
  </si>
  <si>
    <t>Záhradnícka 46, 821 08 Bratislava</t>
  </si>
  <si>
    <t>2023/07/035</t>
  </si>
  <si>
    <t>Reklamný priestor prostredníctvom služby Managino</t>
  </si>
  <si>
    <t>Štúrova 30, 949 01 Nitra, Slovensko</t>
  </si>
  <si>
    <t>2023/07/036</t>
  </si>
  <si>
    <t>Propagácia BKD prostredníctvom influencerky D. Vyšňovskej</t>
  </si>
  <si>
    <t>Denisa Vyšňovská</t>
  </si>
  <si>
    <t>Orechová 2954/107 900 42 Dunajská Lužná</t>
  </si>
  <si>
    <t>2023/07/037</t>
  </si>
  <si>
    <t>Exteríerové stojany na bannery s potlačou - 2ks</t>
  </si>
  <si>
    <t>MADNESS ADVERTISING k. s.</t>
  </si>
  <si>
    <t>478 524 53</t>
  </si>
  <si>
    <t>Drieňová 34, 82102 Bratislava</t>
  </si>
  <si>
    <t>2023/07/038</t>
  </si>
  <si>
    <t>Ustajnenie koní a lietajúcich dravcov BKD2023</t>
  </si>
  <si>
    <t>Závodisko š.p.</t>
  </si>
  <si>
    <t>Starohájska 29, 85269 Bratislava</t>
  </si>
  <si>
    <t>2023/07/039</t>
  </si>
  <si>
    <t>Zabezpečenie prezentácie destinácie počas BKD2023</t>
  </si>
  <si>
    <t>2023/07/040</t>
  </si>
  <si>
    <t>Prenájom stoličiek počas BKD2023</t>
  </si>
  <si>
    <t>BERTON s.r.o.</t>
  </si>
  <si>
    <t>Ílová 10, 841 07 Bratislava</t>
  </si>
  <si>
    <t>2023/07/041</t>
  </si>
  <si>
    <t>Zabezpečenie zdravotnej služby BKD 2023</t>
  </si>
  <si>
    <t>Rescue zdravotná služba</t>
  </si>
  <si>
    <t>Segnerova 6, 841 04 Bratislava</t>
  </si>
  <si>
    <t>2023/07/042</t>
  </si>
  <si>
    <t xml:space="preserve">Zabezpečenie protipožiarnej služby BKD 2023 </t>
  </si>
  <si>
    <t>OZ Horská záchranná služba AZAS Malé Karpaty</t>
  </si>
  <si>
    <t>Studenohorská 1, 841 03 Bratislava - Lamač</t>
  </si>
  <si>
    <t>2023/07/043</t>
  </si>
  <si>
    <t xml:space="preserve">Ubytovanie účastníkov influencers campu- 1. noc po prílete (2-7-23) </t>
  </si>
  <si>
    <t>2023/07/044</t>
  </si>
  <si>
    <t xml:space="preserve">2 transfery z letiska v rámci influencers campu (2-7-23) </t>
  </si>
  <si>
    <t>Ing. Miloslav Onofrej- Onofrej a syn</t>
  </si>
  <si>
    <t>Slnečná 672/10, 900 82 Blatné</t>
  </si>
  <si>
    <t>2023/07/045</t>
  </si>
  <si>
    <t xml:space="preserve">Ubytovanie+transfer LOOP MICE autumn </t>
  </si>
  <si>
    <t>The Romanos hotel</t>
  </si>
  <si>
    <t xml:space="preserve">Navarino Dunes, Romanós, 24 001, Greece </t>
  </si>
  <si>
    <t>2023/07/046</t>
  </si>
  <si>
    <t>The W hotel Costa Navarino</t>
  </si>
  <si>
    <t>Pylos, 24001, Greece</t>
  </si>
  <si>
    <t>2023/07/047</t>
  </si>
  <si>
    <t>Ozvučenie podujatí počas BKD 2023</t>
  </si>
  <si>
    <t>SAP Sound, s.r.o.</t>
  </si>
  <si>
    <t>Vajnorská 5, 831 03 Bratislava</t>
  </si>
  <si>
    <t>2023/07/048</t>
  </si>
  <si>
    <t>Multifaktorové testy pre potrebu výberu zamestnancov</t>
  </si>
  <si>
    <t>TCC online s.r.o.</t>
  </si>
  <si>
    <t>Vlko 46 13000 Praha 3, Česká republika</t>
  </si>
  <si>
    <t>2023/07/049</t>
  </si>
  <si>
    <t>Stráženie areálu na Hl. námestí počas podujatia BKD 2023</t>
  </si>
  <si>
    <t>M.V.K. SECURITY GROUP s.r.o.</t>
  </si>
  <si>
    <t xml:space="preserve">Karpatská 2, 811 05 Bratislava </t>
  </si>
  <si>
    <t>2023/07/050</t>
  </si>
  <si>
    <t>Zabezpečnie prezentačných a koordinačných služieb v rámci BKD 2023</t>
  </si>
  <si>
    <t>2023/07/051</t>
  </si>
  <si>
    <t>Tlač položky č. 37 plagát A1 na komatex 5mm (spolu 16ks)</t>
  </si>
  <si>
    <t>2023/07/052</t>
  </si>
  <si>
    <t>1.1.</t>
  </si>
  <si>
    <t xml:space="preserve">Videoprodukcia a postprodukcia k podujatiu Bratislavské korunovačné dni </t>
  </si>
  <si>
    <t xml:space="preserve">SHAPE Production s.r.o.   </t>
  </si>
  <si>
    <t>Romanova 1654/1, 851 02 Bratislava</t>
  </si>
  <si>
    <t>2023/07/053</t>
  </si>
  <si>
    <t>Vysielací čas v TA3</t>
  </si>
  <si>
    <t>C.E.N. s.r.o.</t>
  </si>
  <si>
    <t>Kalinčiakova 33, 831 04 Bratislava</t>
  </si>
  <si>
    <t>2023/07/054</t>
  </si>
  <si>
    <t>TOUR4U, s.r.o.</t>
  </si>
  <si>
    <t>Šikmá 4, 821 06 BA</t>
  </si>
  <si>
    <t>2023/07/055</t>
  </si>
  <si>
    <t>Tlač položky č. 20 - BC card brožúra - 2 000 ks - aktualizácia</t>
  </si>
  <si>
    <t>2023/07/056</t>
  </si>
  <si>
    <t>Catering v rámci konania BKD 2023 29.7-30.7. 2023</t>
  </si>
  <si>
    <t>2023/07/057</t>
  </si>
  <si>
    <t>Parkovanie koní, psov a lietajúcich dravcov počas BKD 2023</t>
  </si>
  <si>
    <t>2023/07/058</t>
  </si>
  <si>
    <t>Catering v rámci konania BKD 2023 27.7. 2023 - Vernisáž fotografií v Martineum</t>
  </si>
  <si>
    <t>ORASS - Invest, s.r.o.</t>
  </si>
  <si>
    <t>Chočská 1526/6 026 01 Dolný Kubín</t>
  </si>
  <si>
    <t>2023/07/059</t>
  </si>
  <si>
    <t>Catering na čašu vína pod názvom Renesančné obrázky v rámci BKD 2023</t>
  </si>
  <si>
    <t>CITY GASTRO s. r. o</t>
  </si>
  <si>
    <t>Sliačska 1/E, 831 02 Bratislava</t>
  </si>
  <si>
    <t>2023/07/060</t>
  </si>
  <si>
    <t xml:space="preserve">Propagácia Bratislavy prostredníctvom influencera Šimona Snopka </t>
  </si>
  <si>
    <t>Soul Media s.r.o.</t>
  </si>
  <si>
    <t>Černyševského 10, 851 01 Bratislava</t>
  </si>
  <si>
    <t>2023/07/061</t>
  </si>
  <si>
    <t>Korunovačný presstrip pre maďarských novinárov</t>
  </si>
  <si>
    <t>2023/08/001</t>
  </si>
  <si>
    <t>objednávka zrušená</t>
  </si>
  <si>
    <t>2023/08/002</t>
  </si>
  <si>
    <t>Predplatné grafického a video softvéru</t>
  </si>
  <si>
    <t>Adobe System Softwares Ireland Ltd.</t>
  </si>
  <si>
    <t>IE 636 66506</t>
  </si>
  <si>
    <t>6 Riverwalk, Naas Road, 24, Dublin, Írsko</t>
  </si>
  <si>
    <t>2023/08/003</t>
  </si>
  <si>
    <t>2023/08/004</t>
  </si>
  <si>
    <t>Oprava/inšpekcia infototemu na Bratislavskom hrade</t>
  </si>
  <si>
    <t>2023/08/005</t>
  </si>
  <si>
    <t>Ubytovanie počas MICE Business Day Budapest 2023</t>
  </si>
  <si>
    <t>Hard Rock Hotel Budapest</t>
  </si>
  <si>
    <t>2023/08/006</t>
  </si>
  <si>
    <t>2023/08/007</t>
  </si>
  <si>
    <t>Prezentačný merkantil s potlačou (dáždniky 200ks)</t>
  </si>
  <si>
    <t>2023/08/008</t>
  </si>
  <si>
    <t>Mapové podklady - 3 položky: body f), i), m) podľa rámcovej zmluvy</t>
  </si>
  <si>
    <t>2023/08/009</t>
  </si>
  <si>
    <t>Vysielací čas v ORF Wien</t>
  </si>
  <si>
    <t>ORF- Landesstudio Service GMbH &amp; Co KG</t>
  </si>
  <si>
    <t>ATU16263102</t>
  </si>
  <si>
    <t>Argentiniestrasse 30a, 1040 Wien</t>
  </si>
  <si>
    <t>2023/08/010</t>
  </si>
  <si>
    <t>R.94</t>
  </si>
  <si>
    <t>Prešporáčik - súčasť zákazky Klinika Onkologickej chirurgie( p. Dyttert)</t>
  </si>
  <si>
    <t>2023/08/011</t>
  </si>
  <si>
    <t>Inzercia v rakúskom magazíne Falstaff</t>
  </si>
  <si>
    <t>Falstaff Verlags-GmbH</t>
  </si>
  <si>
    <t>ATU 14913209</t>
  </si>
  <si>
    <t>Schottenring 2-6, A-1010 Viedeň, Rakúsko</t>
  </si>
  <si>
    <t>2023/08/012</t>
  </si>
  <si>
    <t xml:space="preserve">Inzercia v médiách vydavateľstva CZECH NEWS CENTER </t>
  </si>
  <si>
    <t xml:space="preserve">249 400,00 CZK </t>
  </si>
  <si>
    <t>Komunardů 1584/42, 170 00 Praha 7, ČR</t>
  </si>
  <si>
    <t>2023/08/013</t>
  </si>
  <si>
    <t xml:space="preserve">Inzercia v printových a online rakúskych médiách NON a BVZ </t>
  </si>
  <si>
    <t>Niederösterreichisches Pressehaus Druck- und Verlagsgesellschaft m.b.H</t>
  </si>
  <si>
    <t>ATU 19797307</t>
  </si>
  <si>
    <t>Gutenbergstr. 12,  A-3100 St. Pölten</t>
  </si>
  <si>
    <t>2023/08/014</t>
  </si>
  <si>
    <t xml:space="preserve">Vysielací čas v českej televízii Prima </t>
  </si>
  <si>
    <t xml:space="preserve">299 812,00 CZK </t>
  </si>
  <si>
    <t>MEDIA CLUB, s.r.o.</t>
  </si>
  <si>
    <t>Vinohradská 3217/167, Praha 10, Strašnice, ČR</t>
  </si>
  <si>
    <t>2023/08/015</t>
  </si>
  <si>
    <t>Update aplikácie Bratislava CARD</t>
  </si>
  <si>
    <t>Cardberg, s.r.o</t>
  </si>
  <si>
    <t>2023/08/016</t>
  </si>
  <si>
    <t>2023/08/017</t>
  </si>
  <si>
    <t>(1-8-23) press trip- zakúpenie cestovných lístkov</t>
  </si>
  <si>
    <t>Železničná spoločnosť Slovensko a.s.</t>
  </si>
  <si>
    <t>Rožňavská 1, 832 72 Bratislava</t>
  </si>
  <si>
    <t>2023/08/018</t>
  </si>
  <si>
    <t>(1-8-23) press trip- ubytovanie</t>
  </si>
  <si>
    <t>2023/08/019</t>
  </si>
  <si>
    <t>Produkcia radiospotu do rádia ORF</t>
  </si>
  <si>
    <t>Audiowien,Tonstudio für Sprache und Werbung</t>
  </si>
  <si>
    <t>ATU56214402</t>
  </si>
  <si>
    <t>Neubaugasse 10/2/16, A-1070 Wien</t>
  </si>
  <si>
    <t>2023/08/020</t>
  </si>
  <si>
    <t>2023/08/021</t>
  </si>
  <si>
    <t>Trans Danube Swim - videoprodukcia</t>
  </si>
  <si>
    <t>Milan Kulifaj - RECTRL</t>
  </si>
  <si>
    <t>Trenčianske Militice Rožnové 317, 913 22 Trenčianske Mitice</t>
  </si>
  <si>
    <t>2023/08/022</t>
  </si>
  <si>
    <t>Propagácia Bratislavy magazínoch a na webe vydavateľstva RF Hobby</t>
  </si>
  <si>
    <t>119 000,00 CZK</t>
  </si>
  <si>
    <t>RF Hobby s.r.o.</t>
  </si>
  <si>
    <t>Bohdalecká 6/1420, 10110 Praha 10</t>
  </si>
  <si>
    <t>2023/08/023</t>
  </si>
  <si>
    <t>Produkcia animovaného videa k Bratislava Card</t>
  </si>
  <si>
    <t>Motionspace s.r.o.</t>
  </si>
  <si>
    <t>Novomeského 3394/15, 058 01 Poprad</t>
  </si>
  <si>
    <t>2023/08/024</t>
  </si>
  <si>
    <t>Zabezpečenie 100ks balení (po 2ks) + 225ks mak. a 225ks orech. Bratislavských rožkov na Pozsonyi piknik v Budapešti</t>
  </si>
  <si>
    <t>Vajanského nábrežie 5, 811 02 Bratislava</t>
  </si>
  <si>
    <t>2023/08/025</t>
  </si>
  <si>
    <t>Zabezpečenie dopravy materiálu na Pozsonyi Piknik (1.9. 2023)</t>
  </si>
  <si>
    <t>2023/08/026</t>
  </si>
  <si>
    <t>Hrad Devín SK,ENG 2x Tlač položky č.8 spolu 12000ks, Hrad Devín DE,HU,IT 3x Tlač položky č.6 spolu 6000ks</t>
  </si>
  <si>
    <t>2023/08/027</t>
  </si>
  <si>
    <t>Vysielací čas v Českých rádiách spoločnosti Radiohouse</t>
  </si>
  <si>
    <t>109181,20 CZK</t>
  </si>
  <si>
    <t>RADIOHOUSE s.r.o.</t>
  </si>
  <si>
    <t>03497313</t>
  </si>
  <si>
    <t>Bělehradská 299/132, 120 00 Praha 2</t>
  </si>
  <si>
    <t>2023/08/028</t>
  </si>
  <si>
    <t>20ks fliaš vína - Juraj Vladár, samostatne hospodáriaci roľník</t>
  </si>
  <si>
    <t>Juraj Vladár samostatne hospodáriaci roľník</t>
  </si>
  <si>
    <t>Mlynarovičova 19, 85103 Bratislava</t>
  </si>
  <si>
    <t>2023/08/029</t>
  </si>
  <si>
    <t>Františkánsky kostol 3x pol. č. 5 SK,ENG,DE</t>
  </si>
  <si>
    <t>2023/08/030</t>
  </si>
  <si>
    <t>BA Hrad ENG 1x pol. č. 8, BA Hrad SK, DE 2x pol. č. 6</t>
  </si>
  <si>
    <t>2023/09/001</t>
  </si>
  <si>
    <t>Ubytovanie v Banskej Bystrici počas B2B Workshopu SLOVAKIA TRAVEL</t>
  </si>
  <si>
    <t>BABYOS s.r.o.</t>
  </si>
  <si>
    <t>00650650</t>
  </si>
  <si>
    <t>29. augusta 39, 974 01 Banská Bystrica</t>
  </si>
  <si>
    <t>2023/09/002</t>
  </si>
  <si>
    <t>Ubytovanie pre redaktorov TV Prima v rámci presstripu 1-9-23</t>
  </si>
  <si>
    <t>2023/09/003</t>
  </si>
  <si>
    <t>Wine safari v rámci presstripu 1-9-23</t>
  </si>
  <si>
    <t>Inštitút pre rozvoj spoločnosti</t>
  </si>
  <si>
    <t>Prostredná 4/48 90021 Svätý Jur</t>
  </si>
  <si>
    <t>2023/09/004</t>
  </si>
  <si>
    <t>2x Myš Logitech M650 M Graphite</t>
  </si>
  <si>
    <t>2023/09/005</t>
  </si>
  <si>
    <t>Prenájom skladových priestorov</t>
  </si>
  <si>
    <t>Rozvoz a donáška, s.r.o.</t>
  </si>
  <si>
    <t>Prievozská 34, 821 05 Bratislava</t>
  </si>
  <si>
    <t>2023/09/006</t>
  </si>
  <si>
    <t>Externý disk Samsung Portable SSD t7 2TB sivý</t>
  </si>
  <si>
    <t>2023/09/007</t>
  </si>
  <si>
    <t>2023/09/008</t>
  </si>
  <si>
    <t>Ubytovanie v rámci presstripu 2-9-23 (vinobranie v Bratislave)</t>
  </si>
  <si>
    <t xml:space="preserve">T&amp;H Management, s.r.o. </t>
  </si>
  <si>
    <t>Štúrova 10, 811 02 Bratislava</t>
  </si>
  <si>
    <t>2023/09/009</t>
  </si>
  <si>
    <t>Organizačné zabezpečenie presstripu 2-9-23 (vinobranie v Bratislave)</t>
  </si>
  <si>
    <t>Tour4U, junior, s.r.o</t>
  </si>
  <si>
    <t>Šikmá 4 821 06 Bratislava</t>
  </si>
  <si>
    <t>2023/09/010</t>
  </si>
  <si>
    <t>réžia 94</t>
  </si>
  <si>
    <t>Zakúpenie MHD lístkov k predaju</t>
  </si>
  <si>
    <r>
      <t xml:space="preserve">Tlač pol. č. </t>
    </r>
    <r>
      <rPr>
        <sz val="7"/>
        <rFont val="Arial"/>
        <family val="2"/>
        <charset val="238"/>
      </rPr>
      <t>20, BC card brožúra - 2000 ks</t>
    </r>
  </si>
  <si>
    <r>
      <t>Tlač pol. č. 49 - 5</t>
    </r>
    <r>
      <rPr>
        <sz val="7"/>
        <color rgb="FFFF0000"/>
        <rFont val="Arial"/>
        <family val="2"/>
        <charset val="238"/>
      </rPr>
      <t xml:space="preserve"> </t>
    </r>
    <r>
      <rPr>
        <sz val="7"/>
        <color theme="1"/>
        <rFont val="Arial"/>
        <family val="2"/>
        <charset val="238"/>
      </rPr>
      <t xml:space="preserve">x !! - Vizitky - spolu </t>
    </r>
    <r>
      <rPr>
        <sz val="7"/>
        <rFont val="Arial"/>
        <family val="2"/>
        <charset val="238"/>
      </rPr>
      <t>500</t>
    </r>
    <r>
      <rPr>
        <sz val="7"/>
        <color theme="1"/>
        <rFont val="Arial"/>
        <family val="2"/>
        <charset val="238"/>
      </rPr>
      <t xml:space="preserve"> ks</t>
    </r>
  </si>
  <si>
    <r>
      <t>Tlač pol. č.45 Skladacia mapa A2 EN/DE - 20 0</t>
    </r>
    <r>
      <rPr>
        <sz val="7"/>
        <rFont val="Arial"/>
        <family val="2"/>
        <charset val="238"/>
      </rPr>
      <t>00</t>
    </r>
    <r>
      <rPr>
        <sz val="7"/>
        <color theme="1"/>
        <rFont val="Arial"/>
        <family val="2"/>
        <charset val="238"/>
      </rPr>
      <t xml:space="preserve"> ks a pol. č.11 Mala BA SK - 10 000 ks </t>
    </r>
  </si>
  <si>
    <r>
      <t>Tlač pol. č.46 Trhacia mapa A3 - 50 0</t>
    </r>
    <r>
      <rPr>
        <sz val="7"/>
        <rFont val="Arial"/>
        <family val="2"/>
        <charset val="238"/>
      </rPr>
      <t>00</t>
    </r>
    <r>
      <rPr>
        <sz val="7"/>
        <color theme="1"/>
        <rFont val="Arial"/>
        <family val="2"/>
        <charset val="238"/>
      </rPr>
      <t xml:space="preserve"> ks </t>
    </r>
  </si>
  <si>
    <r>
      <t>MANAGINO s. r. o.</t>
    </r>
    <r>
      <rPr>
        <sz val="7"/>
        <color theme="1"/>
        <rFont val="Arial"/>
        <family val="2"/>
        <charset val="238"/>
      </rPr>
      <t xml:space="preserve"> </t>
    </r>
  </si>
  <si>
    <r>
      <t>CZECH NEWS CENTER a.s</t>
    </r>
    <r>
      <rPr>
        <u/>
        <sz val="7"/>
        <color theme="1"/>
        <rFont val="Arial"/>
        <family val="2"/>
        <charset val="238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</si>
</sst>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  <numFmt numFmtId="165" formatCode="_-* #,##0.00\ _€_-;\-* #,##0.00\ _€_-;_-* &quot;-&quot;??\ _€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000000"/>
      <name val="Calibri"/>
      <family val="2"/>
      <charset val="1"/>
    </font>
    <font>
      <sz val="7"/>
      <color rgb="FF000000"/>
      <name val="Arial"/>
      <family val="2"/>
      <charset val="238"/>
    </font>
    <font>
      <sz val="7"/>
      <color theme="1"/>
      <name val="Arial"/>
      <family val="2"/>
      <charset val="238"/>
    </font>
    <font>
      <sz val="7"/>
      <name val="Arial"/>
      <family val="2"/>
      <charset val="238"/>
    </font>
    <font>
      <sz val="7"/>
      <color rgb="FF363D5D"/>
      <name val="Arial"/>
      <family val="2"/>
      <charset val="238"/>
    </font>
    <font>
      <sz val="7"/>
      <color rgb="FFFF0000"/>
      <name val="Arial"/>
      <family val="2"/>
      <charset val="238"/>
    </font>
    <font>
      <sz val="7"/>
      <color rgb="FF333333"/>
      <name val="Arial"/>
      <family val="2"/>
      <charset val="238"/>
    </font>
    <font>
      <b/>
      <sz val="8"/>
      <name val="Arial"/>
      <family val="2"/>
      <charset val="238"/>
    </font>
    <font>
      <u/>
      <sz val="7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</cellStyleXfs>
  <cellXfs count="119">
    <xf numFmtId="0" fontId="0" fillId="0" borderId="0" xfId="0"/>
    <xf numFmtId="0" fontId="4" fillId="0" borderId="1" xfId="3" applyFont="1" applyBorder="1" applyAlignment="1">
      <alignment vertical="center"/>
    </xf>
    <xf numFmtId="49" fontId="4" fillId="0" borderId="1" xfId="3" applyNumberFormat="1" applyFont="1" applyBorder="1" applyAlignment="1">
      <alignment horizontal="center" vertical="center"/>
    </xf>
    <xf numFmtId="14" fontId="4" fillId="0" borderId="1" xfId="3" applyNumberFormat="1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3" fontId="6" fillId="0" borderId="1" xfId="3" applyNumberFormat="1" applyFont="1" applyBorder="1" applyAlignment="1">
      <alignment horizontal="center" vertical="center"/>
    </xf>
    <xf numFmtId="16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6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3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164" fontId="6" fillId="0" borderId="1" xfId="1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/>
    <xf numFmtId="16" fontId="6" fillId="0" borderId="1" xfId="0" applyNumberFormat="1" applyFont="1" applyBorder="1" applyAlignment="1">
      <alignment horizontal="center" vertical="center"/>
    </xf>
    <xf numFmtId="14" fontId="6" fillId="0" borderId="1" xfId="3" applyNumberFormat="1" applyFont="1" applyBorder="1" applyAlignment="1">
      <alignment horizontal="center" vertical="center"/>
    </xf>
    <xf numFmtId="3" fontId="6" fillId="0" borderId="1" xfId="4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3" applyNumberFormat="1" applyFont="1" applyBorder="1" applyAlignment="1">
      <alignment vertical="center"/>
    </xf>
    <xf numFmtId="49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5" fillId="0" borderId="1" xfId="0" applyFont="1" applyBorder="1"/>
    <xf numFmtId="2" fontId="6" fillId="0" borderId="1" xfId="2" applyNumberFormat="1" applyFont="1" applyBorder="1" applyAlignment="1">
      <alignment horizontal="left"/>
    </xf>
    <xf numFmtId="3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/>
    <xf numFmtId="8" fontId="5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3" fontId="4" fillId="0" borderId="1" xfId="3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6" fillId="0" borderId="2" xfId="0" applyFont="1" applyBorder="1"/>
    <xf numFmtId="0" fontId="8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164" fontId="8" fillId="0" borderId="1" xfId="0" applyNumberFormat="1" applyFont="1" applyBorder="1" applyAlignment="1">
      <alignment horizontal="center" vertical="center"/>
    </xf>
    <xf numFmtId="49" fontId="6" fillId="0" borderId="1" xfId="3" applyNumberFormat="1" applyFont="1" applyBorder="1" applyAlignment="1">
      <alignment horizontal="center" vertical="center"/>
    </xf>
    <xf numFmtId="0" fontId="4" fillId="0" borderId="3" xfId="3" applyFont="1" applyBorder="1" applyAlignment="1">
      <alignment vertical="center"/>
    </xf>
    <xf numFmtId="0" fontId="5" fillId="0" borderId="7" xfId="0" applyFont="1" applyBorder="1" applyAlignment="1">
      <alignment vertical="center"/>
    </xf>
    <xf numFmtId="3" fontId="5" fillId="0" borderId="7" xfId="0" applyNumberFormat="1" applyFont="1" applyBorder="1" applyAlignment="1">
      <alignment vertical="center" wrapText="1"/>
    </xf>
    <xf numFmtId="0" fontId="6" fillId="0" borderId="3" xfId="3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5" fillId="0" borderId="7" xfId="0" applyFont="1" applyBorder="1" applyAlignment="1">
      <alignment wrapText="1"/>
    </xf>
    <xf numFmtId="0" fontId="6" fillId="0" borderId="3" xfId="0" applyFont="1" applyBorder="1" applyAlignment="1">
      <alignment vertical="center"/>
    </xf>
    <xf numFmtId="0" fontId="6" fillId="0" borderId="7" xfId="0" applyFont="1" applyBorder="1"/>
    <xf numFmtId="0" fontId="4" fillId="0" borderId="7" xfId="0" applyFont="1" applyBorder="1" applyAlignment="1">
      <alignment vertical="center"/>
    </xf>
    <xf numFmtId="14" fontId="5" fillId="0" borderId="3" xfId="0" applyNumberFormat="1" applyFont="1" applyBorder="1" applyAlignment="1">
      <alignment vertical="center"/>
    </xf>
    <xf numFmtId="3" fontId="6" fillId="0" borderId="7" xfId="3" applyNumberFormat="1" applyFont="1" applyBorder="1" applyAlignment="1">
      <alignment vertical="center"/>
    </xf>
    <xf numFmtId="3" fontId="6" fillId="0" borderId="7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5" fillId="0" borderId="7" xfId="0" applyFont="1" applyBorder="1" applyAlignment="1">
      <alignment vertical="center" wrapText="1"/>
    </xf>
    <xf numFmtId="3" fontId="5" fillId="0" borderId="7" xfId="0" applyNumberFormat="1" applyFont="1" applyBorder="1" applyAlignment="1">
      <alignment horizontal="left"/>
    </xf>
    <xf numFmtId="0" fontId="4" fillId="0" borderId="7" xfId="0" applyFont="1" applyBorder="1"/>
    <xf numFmtId="0" fontId="9" fillId="2" borderId="7" xfId="0" applyFont="1" applyFill="1" applyBorder="1" applyAlignment="1">
      <alignment vertical="center" wrapText="1"/>
    </xf>
    <xf numFmtId="0" fontId="5" fillId="0" borderId="3" xfId="0" applyFont="1" applyBorder="1" applyAlignment="1">
      <alignment horizontal="left" vertical="center"/>
    </xf>
    <xf numFmtId="14" fontId="5" fillId="0" borderId="3" xfId="0" applyNumberFormat="1" applyFont="1" applyBorder="1" applyAlignment="1">
      <alignment horizontal="left"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164" fontId="5" fillId="0" borderId="9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10" fillId="3" borderId="13" xfId="3" applyFont="1" applyFill="1" applyBorder="1" applyAlignment="1">
      <alignment horizontal="left" vertical="center"/>
    </xf>
    <xf numFmtId="49" fontId="10" fillId="3" borderId="14" xfId="3" applyNumberFormat="1" applyFont="1" applyFill="1" applyBorder="1" applyAlignment="1">
      <alignment horizontal="center" vertical="center"/>
    </xf>
    <xf numFmtId="14" fontId="10" fillId="3" borderId="14" xfId="3" applyNumberFormat="1" applyFont="1" applyFill="1" applyBorder="1" applyAlignment="1">
      <alignment horizontal="center" vertical="center"/>
    </xf>
    <xf numFmtId="0" fontId="10" fillId="3" borderId="14" xfId="3" applyFont="1" applyFill="1" applyBorder="1" applyAlignment="1">
      <alignment horizontal="left" vertical="center"/>
    </xf>
    <xf numFmtId="164" fontId="10" fillId="3" borderId="14" xfId="3" applyNumberFormat="1" applyFont="1" applyFill="1" applyBorder="1" applyAlignment="1">
      <alignment horizontal="center" vertical="center" wrapText="1"/>
    </xf>
    <xf numFmtId="3" fontId="10" fillId="3" borderId="14" xfId="3" applyNumberFormat="1" applyFont="1" applyFill="1" applyBorder="1" applyAlignment="1">
      <alignment horizontal="center" vertical="center"/>
    </xf>
    <xf numFmtId="3" fontId="10" fillId="3" borderId="15" xfId="3" applyNumberFormat="1" applyFont="1" applyFill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4" fillId="0" borderId="4" xfId="3" applyFont="1" applyBorder="1" applyAlignment="1">
      <alignment vertical="center"/>
    </xf>
    <xf numFmtId="49" fontId="4" fillId="0" borderId="5" xfId="3" applyNumberFormat="1" applyFont="1" applyBorder="1" applyAlignment="1">
      <alignment horizontal="center" vertical="center"/>
    </xf>
    <xf numFmtId="14" fontId="4" fillId="0" borderId="5" xfId="3" applyNumberFormat="1" applyFont="1" applyBorder="1" applyAlignment="1">
      <alignment horizontal="center" vertical="center"/>
    </xf>
    <xf numFmtId="0" fontId="4" fillId="0" borderId="5" xfId="3" applyFont="1" applyBorder="1" applyAlignment="1">
      <alignment vertical="center"/>
    </xf>
    <xf numFmtId="164" fontId="5" fillId="0" borderId="5" xfId="1" applyNumberFormat="1" applyFont="1" applyBorder="1" applyAlignment="1">
      <alignment horizontal="center" vertical="center"/>
    </xf>
    <xf numFmtId="3" fontId="6" fillId="0" borderId="5" xfId="3" applyNumberFormat="1" applyFont="1" applyBorder="1" applyAlignment="1">
      <alignment horizontal="center" vertical="center"/>
    </xf>
    <xf numFmtId="3" fontId="6" fillId="0" borderId="6" xfId="3" applyNumberFormat="1" applyFont="1" applyBorder="1" applyAlignment="1">
      <alignment vertical="center" wrapText="1"/>
    </xf>
    <xf numFmtId="0" fontId="6" fillId="0" borderId="8" xfId="3" applyFont="1" applyBorder="1" applyAlignment="1">
      <alignment vertical="center"/>
    </xf>
    <xf numFmtId="0" fontId="6" fillId="0" borderId="9" xfId="0" applyFont="1" applyBorder="1" applyAlignment="1">
      <alignment vertical="center"/>
    </xf>
    <xf numFmtId="164" fontId="5" fillId="0" borderId="9" xfId="1" applyNumberFormat="1" applyFont="1" applyBorder="1" applyAlignment="1">
      <alignment horizontal="center" vertical="center"/>
    </xf>
    <xf numFmtId="3" fontId="6" fillId="0" borderId="9" xfId="3" applyNumberFormat="1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16" fontId="5" fillId="0" borderId="5" xfId="0" applyNumberFormat="1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3" fontId="5" fillId="0" borderId="5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49" fontId="5" fillId="0" borderId="9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" fontId="5" fillId="0" borderId="9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0" fontId="6" fillId="0" borderId="9" xfId="0" applyFont="1" applyBorder="1"/>
    <xf numFmtId="3" fontId="6" fillId="0" borderId="10" xfId="3" applyNumberFormat="1" applyFont="1" applyBorder="1" applyAlignment="1">
      <alignment vertical="center"/>
    </xf>
    <xf numFmtId="3" fontId="6" fillId="0" borderId="12" xfId="3" applyNumberFormat="1" applyFont="1" applyBorder="1" applyAlignment="1">
      <alignment vertical="center"/>
    </xf>
    <xf numFmtId="164" fontId="6" fillId="0" borderId="5" xfId="0" applyNumberFormat="1" applyFont="1" applyBorder="1" applyAlignment="1">
      <alignment horizontal="center" vertical="center"/>
    </xf>
    <xf numFmtId="0" fontId="6" fillId="0" borderId="5" xfId="0" applyFont="1" applyBorder="1"/>
    <xf numFmtId="3" fontId="6" fillId="0" borderId="6" xfId="3" applyNumberFormat="1" applyFont="1" applyBorder="1" applyAlignment="1">
      <alignment vertical="center"/>
    </xf>
    <xf numFmtId="49" fontId="6" fillId="0" borderId="2" xfId="3" applyNumberFormat="1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 wrapText="1"/>
    </xf>
    <xf numFmtId="3" fontId="5" fillId="0" borderId="6" xfId="0" applyNumberFormat="1" applyFont="1" applyBorder="1" applyAlignment="1">
      <alignment vertical="center" wrapText="1"/>
    </xf>
    <xf numFmtId="3" fontId="4" fillId="0" borderId="1" xfId="0" applyNumberFormat="1" applyFont="1" applyBorder="1" applyAlignment="1">
      <alignment horizontal="center" vertical="center"/>
    </xf>
  </cellXfs>
  <cellStyles count="5">
    <cellStyle name="Čiarka 6" xfId="4" xr:uid="{7426C29A-7802-49B3-A7C2-408DD0D4B597}"/>
    <cellStyle name="Mena" xfId="1" builtinId="4"/>
    <cellStyle name="Normálna" xfId="0" builtinId="0"/>
    <cellStyle name="Vysvetľujúci text" xfId="2" builtinId="53"/>
    <cellStyle name="Vysvetľujúci text 2" xfId="3" xr:uid="{4AFBB0CC-E4A6-4493-89ED-76AA295633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9B74B-4973-4CB0-A3D1-0BE0A342BE41}">
  <dimension ref="A1:H233"/>
  <sheetViews>
    <sheetView tabSelected="1" topLeftCell="A202" workbookViewId="0">
      <selection activeCell="F162" sqref="F162"/>
    </sheetView>
  </sheetViews>
  <sheetFormatPr defaultRowHeight="14.4" x14ac:dyDescent="0.3"/>
  <cols>
    <col min="1" max="1" width="8.44140625" bestFit="1" customWidth="1"/>
    <col min="2" max="2" width="8" bestFit="1" customWidth="1"/>
    <col min="3" max="3" width="6.88671875" bestFit="1" customWidth="1"/>
    <col min="4" max="4" width="72.21875" customWidth="1"/>
    <col min="5" max="5" width="11" bestFit="1" customWidth="1"/>
    <col min="6" max="6" width="47.44140625" bestFit="1" customWidth="1"/>
    <col min="7" max="7" width="12" bestFit="1" customWidth="1"/>
    <col min="8" max="8" width="45.44140625" bestFit="1" customWidth="1"/>
  </cols>
  <sheetData>
    <row r="1" spans="1:8" ht="21" customHeight="1" thickBot="1" x14ac:dyDescent="0.35">
      <c r="A1" s="75" t="s">
        <v>0</v>
      </c>
      <c r="B1" s="76" t="s">
        <v>1</v>
      </c>
      <c r="C1" s="77" t="s">
        <v>2</v>
      </c>
      <c r="D1" s="78" t="s">
        <v>3</v>
      </c>
      <c r="E1" s="79" t="s">
        <v>4</v>
      </c>
      <c r="F1" s="78" t="s">
        <v>5</v>
      </c>
      <c r="G1" s="80" t="s">
        <v>6</v>
      </c>
      <c r="H1" s="81" t="s">
        <v>7</v>
      </c>
    </row>
    <row r="2" spans="1:8" ht="15" customHeight="1" x14ac:dyDescent="0.3">
      <c r="A2" s="83" t="s">
        <v>8</v>
      </c>
      <c r="B2" s="84" t="s">
        <v>9</v>
      </c>
      <c r="C2" s="85">
        <v>44928</v>
      </c>
      <c r="D2" s="86" t="s">
        <v>10</v>
      </c>
      <c r="E2" s="87">
        <v>534</v>
      </c>
      <c r="F2" s="86" t="s">
        <v>11</v>
      </c>
      <c r="G2" s="88" t="s">
        <v>12</v>
      </c>
      <c r="H2" s="89" t="s">
        <v>13</v>
      </c>
    </row>
    <row r="3" spans="1:8" ht="15" customHeight="1" x14ac:dyDescent="0.3">
      <c r="A3" s="49" t="s">
        <v>14</v>
      </c>
      <c r="B3" s="6" t="s">
        <v>15</v>
      </c>
      <c r="C3" s="7">
        <v>44935</v>
      </c>
      <c r="D3" s="8" t="s">
        <v>16</v>
      </c>
      <c r="E3" s="9">
        <v>500</v>
      </c>
      <c r="F3" s="10" t="s">
        <v>17</v>
      </c>
      <c r="G3" s="11">
        <v>36421928</v>
      </c>
      <c r="H3" s="50" t="s">
        <v>18</v>
      </c>
    </row>
    <row r="4" spans="1:8" ht="15" customHeight="1" x14ac:dyDescent="0.3">
      <c r="A4" s="49" t="s">
        <v>19</v>
      </c>
      <c r="B4" s="6" t="s">
        <v>20</v>
      </c>
      <c r="C4" s="7">
        <v>44938</v>
      </c>
      <c r="D4" s="12" t="s">
        <v>21</v>
      </c>
      <c r="E4" s="4">
        <v>197</v>
      </c>
      <c r="F4" s="13" t="s">
        <v>22</v>
      </c>
      <c r="G4" s="11">
        <v>17322642</v>
      </c>
      <c r="H4" s="51" t="s">
        <v>23</v>
      </c>
    </row>
    <row r="5" spans="1:8" ht="15" customHeight="1" x14ac:dyDescent="0.3">
      <c r="A5" s="49" t="s">
        <v>24</v>
      </c>
      <c r="B5" s="14">
        <v>339</v>
      </c>
      <c r="C5" s="7">
        <v>44938</v>
      </c>
      <c r="D5" s="8" t="s">
        <v>25</v>
      </c>
      <c r="E5" s="4">
        <v>74.87</v>
      </c>
      <c r="F5" s="10" t="s">
        <v>26</v>
      </c>
      <c r="G5" s="11">
        <v>27446646</v>
      </c>
      <c r="H5" s="50" t="s">
        <v>27</v>
      </c>
    </row>
    <row r="6" spans="1:8" ht="15" customHeight="1" x14ac:dyDescent="0.3">
      <c r="A6" s="49" t="s">
        <v>28</v>
      </c>
      <c r="B6" s="6" t="s">
        <v>29</v>
      </c>
      <c r="C6" s="7">
        <v>44943</v>
      </c>
      <c r="D6" s="8" t="s">
        <v>30</v>
      </c>
      <c r="E6" s="4">
        <v>302.08999999999997</v>
      </c>
      <c r="F6" s="10" t="s">
        <v>31</v>
      </c>
      <c r="G6" s="14">
        <v>104547</v>
      </c>
      <c r="H6" s="50" t="s">
        <v>32</v>
      </c>
    </row>
    <row r="7" spans="1:8" ht="15" customHeight="1" x14ac:dyDescent="0.3">
      <c r="A7" s="49" t="s">
        <v>33</v>
      </c>
      <c r="B7" s="6" t="s">
        <v>29</v>
      </c>
      <c r="C7" s="7">
        <v>44943</v>
      </c>
      <c r="D7" s="8" t="s">
        <v>34</v>
      </c>
      <c r="E7" s="4">
        <v>586</v>
      </c>
      <c r="F7" s="10" t="s">
        <v>35</v>
      </c>
      <c r="G7" s="14">
        <v>1288246</v>
      </c>
      <c r="H7" s="50" t="s">
        <v>36</v>
      </c>
    </row>
    <row r="8" spans="1:8" ht="15" customHeight="1" x14ac:dyDescent="0.3">
      <c r="A8" s="52" t="s">
        <v>37</v>
      </c>
      <c r="B8" s="15" t="s">
        <v>20</v>
      </c>
      <c r="C8" s="16">
        <v>44943</v>
      </c>
      <c r="D8" s="17" t="s">
        <v>38</v>
      </c>
      <c r="E8" s="18">
        <v>82</v>
      </c>
      <c r="F8" s="17" t="s">
        <v>39</v>
      </c>
      <c r="G8" s="19">
        <v>36757012</v>
      </c>
      <c r="H8" s="53" t="s">
        <v>40</v>
      </c>
    </row>
    <row r="9" spans="1:8" ht="15" customHeight="1" x14ac:dyDescent="0.3">
      <c r="A9" s="52" t="s">
        <v>41</v>
      </c>
      <c r="B9" s="14" t="s">
        <v>42</v>
      </c>
      <c r="C9" s="7">
        <v>44952</v>
      </c>
      <c r="D9" s="10" t="s">
        <v>43</v>
      </c>
      <c r="E9" s="4">
        <v>60</v>
      </c>
      <c r="F9" s="10" t="s">
        <v>44</v>
      </c>
      <c r="G9" s="11">
        <v>35919001</v>
      </c>
      <c r="H9" s="50" t="s">
        <v>45</v>
      </c>
    </row>
    <row r="10" spans="1:8" ht="15" customHeight="1" x14ac:dyDescent="0.3">
      <c r="A10" s="52" t="s">
        <v>46</v>
      </c>
      <c r="B10" s="14" t="s">
        <v>47</v>
      </c>
      <c r="C10" s="7">
        <v>44956</v>
      </c>
      <c r="D10" s="10" t="s">
        <v>48</v>
      </c>
      <c r="E10" s="4">
        <v>2000</v>
      </c>
      <c r="F10" s="10" t="s">
        <v>49</v>
      </c>
      <c r="G10" s="14" t="s">
        <v>50</v>
      </c>
      <c r="H10" s="54" t="s">
        <v>51</v>
      </c>
    </row>
    <row r="11" spans="1:8" ht="15" customHeight="1" thickBot="1" x14ac:dyDescent="0.35">
      <c r="A11" s="90" t="s">
        <v>52</v>
      </c>
      <c r="B11" s="69" t="s">
        <v>29</v>
      </c>
      <c r="C11" s="70">
        <v>44957</v>
      </c>
      <c r="D11" s="91" t="s">
        <v>53</v>
      </c>
      <c r="E11" s="92">
        <v>1289</v>
      </c>
      <c r="F11" s="71" t="s">
        <v>54</v>
      </c>
      <c r="G11" s="93">
        <v>53667506</v>
      </c>
      <c r="H11" s="74" t="s">
        <v>55</v>
      </c>
    </row>
    <row r="12" spans="1:8" ht="15" customHeight="1" x14ac:dyDescent="0.3">
      <c r="A12" s="94" t="s">
        <v>56</v>
      </c>
      <c r="B12" s="95" t="s">
        <v>57</v>
      </c>
      <c r="C12" s="96">
        <v>44960</v>
      </c>
      <c r="D12" s="97" t="s">
        <v>58</v>
      </c>
      <c r="E12" s="87">
        <v>142.55000000000001</v>
      </c>
      <c r="F12" s="98" t="s">
        <v>59</v>
      </c>
      <c r="G12" s="99">
        <v>17528747</v>
      </c>
      <c r="H12" s="100" t="s">
        <v>60</v>
      </c>
    </row>
    <row r="13" spans="1:8" ht="15" customHeight="1" x14ac:dyDescent="0.3">
      <c r="A13" s="46" t="s">
        <v>61</v>
      </c>
      <c r="B13" s="6" t="s">
        <v>9</v>
      </c>
      <c r="C13" s="7">
        <v>44965</v>
      </c>
      <c r="D13" s="10" t="s">
        <v>62</v>
      </c>
      <c r="E13" s="20">
        <v>6000</v>
      </c>
      <c r="F13" s="10" t="s">
        <v>63</v>
      </c>
      <c r="G13" s="11" t="s">
        <v>64</v>
      </c>
      <c r="H13" s="51" t="s">
        <v>65</v>
      </c>
    </row>
    <row r="14" spans="1:8" ht="15" customHeight="1" x14ac:dyDescent="0.3">
      <c r="A14" s="46" t="s">
        <v>66</v>
      </c>
      <c r="B14" s="6" t="s">
        <v>9</v>
      </c>
      <c r="C14" s="7">
        <v>44965</v>
      </c>
      <c r="D14" s="1" t="s">
        <v>67</v>
      </c>
      <c r="E14" s="4">
        <v>700</v>
      </c>
      <c r="F14" s="10" t="s">
        <v>68</v>
      </c>
      <c r="G14" s="14"/>
      <c r="H14" s="50" t="s">
        <v>69</v>
      </c>
    </row>
    <row r="15" spans="1:8" ht="15" customHeight="1" x14ac:dyDescent="0.3">
      <c r="A15" s="55" t="s">
        <v>70</v>
      </c>
      <c r="B15" s="14" t="s">
        <v>57</v>
      </c>
      <c r="C15" s="16">
        <v>44966</v>
      </c>
      <c r="D15" s="17" t="s">
        <v>71</v>
      </c>
      <c r="E15" s="21">
        <v>1690.8</v>
      </c>
      <c r="F15" s="17" t="s">
        <v>72</v>
      </c>
      <c r="G15" s="11">
        <v>46802185</v>
      </c>
      <c r="H15" s="56" t="s">
        <v>73</v>
      </c>
    </row>
    <row r="16" spans="1:8" ht="15" customHeight="1" x14ac:dyDescent="0.3">
      <c r="A16" s="55" t="s">
        <v>74</v>
      </c>
      <c r="B16" s="14" t="s">
        <v>29</v>
      </c>
      <c r="C16" s="7">
        <v>44966</v>
      </c>
      <c r="D16" s="10" t="s">
        <v>75</v>
      </c>
      <c r="E16" s="4">
        <v>2300</v>
      </c>
      <c r="F16" s="10" t="s">
        <v>76</v>
      </c>
      <c r="G16" s="11" t="s">
        <v>77</v>
      </c>
      <c r="H16" s="50" t="s">
        <v>78</v>
      </c>
    </row>
    <row r="17" spans="1:8" ht="15" customHeight="1" x14ac:dyDescent="0.3">
      <c r="A17" s="55" t="s">
        <v>79</v>
      </c>
      <c r="B17" s="6">
        <v>44934</v>
      </c>
      <c r="C17" s="7">
        <v>44967</v>
      </c>
      <c r="D17" s="10" t="s">
        <v>80</v>
      </c>
      <c r="E17" s="4">
        <v>744</v>
      </c>
      <c r="F17" s="10" t="s">
        <v>81</v>
      </c>
      <c r="G17" s="11">
        <v>11660911</v>
      </c>
      <c r="H17" s="50" t="s">
        <v>82</v>
      </c>
    </row>
    <row r="18" spans="1:8" ht="15" customHeight="1" x14ac:dyDescent="0.3">
      <c r="A18" s="55" t="s">
        <v>83</v>
      </c>
      <c r="B18" s="6" t="s">
        <v>20</v>
      </c>
      <c r="C18" s="7">
        <v>44967</v>
      </c>
      <c r="D18" s="10" t="s">
        <v>84</v>
      </c>
      <c r="E18" s="4">
        <v>1240</v>
      </c>
      <c r="F18" s="13" t="s">
        <v>85</v>
      </c>
      <c r="G18" s="11">
        <v>31382711</v>
      </c>
      <c r="H18" s="50" t="s">
        <v>86</v>
      </c>
    </row>
    <row r="19" spans="1:8" ht="15" customHeight="1" x14ac:dyDescent="0.3">
      <c r="A19" s="55" t="s">
        <v>87</v>
      </c>
      <c r="B19" s="23" t="s">
        <v>88</v>
      </c>
      <c r="C19" s="24">
        <v>44970</v>
      </c>
      <c r="D19" s="17" t="s">
        <v>89</v>
      </c>
      <c r="E19" s="18">
        <v>251.86</v>
      </c>
      <c r="F19" s="10" t="s">
        <v>90</v>
      </c>
      <c r="G19" s="14">
        <v>32627211</v>
      </c>
      <c r="H19" s="57" t="s">
        <v>91</v>
      </c>
    </row>
    <row r="20" spans="1:8" ht="15" customHeight="1" x14ac:dyDescent="0.3">
      <c r="A20" s="58" t="s">
        <v>92</v>
      </c>
      <c r="B20" s="6" t="s">
        <v>29</v>
      </c>
      <c r="C20" s="3">
        <v>44971</v>
      </c>
      <c r="D20" s="8" t="s">
        <v>93</v>
      </c>
      <c r="E20" s="4">
        <v>291.91000000000003</v>
      </c>
      <c r="F20" s="10" t="s">
        <v>35</v>
      </c>
      <c r="G20" s="14">
        <v>1288246</v>
      </c>
      <c r="H20" s="50" t="s">
        <v>36</v>
      </c>
    </row>
    <row r="21" spans="1:8" ht="15" customHeight="1" x14ac:dyDescent="0.3">
      <c r="A21" s="46" t="s">
        <v>94</v>
      </c>
      <c r="B21" s="14" t="s">
        <v>95</v>
      </c>
      <c r="C21" s="7">
        <v>44972</v>
      </c>
      <c r="D21" s="10" t="s">
        <v>96</v>
      </c>
      <c r="E21" s="9">
        <v>2998.8</v>
      </c>
      <c r="F21" s="10" t="s">
        <v>97</v>
      </c>
      <c r="G21" s="25">
        <v>27176100</v>
      </c>
      <c r="H21" s="50" t="s">
        <v>98</v>
      </c>
    </row>
    <row r="22" spans="1:8" ht="15" customHeight="1" x14ac:dyDescent="0.3">
      <c r="A22" s="46" t="s">
        <v>99</v>
      </c>
      <c r="B22" s="6" t="s">
        <v>29</v>
      </c>
      <c r="C22" s="7">
        <v>44973</v>
      </c>
      <c r="D22" s="8" t="s">
        <v>100</v>
      </c>
      <c r="E22" s="4">
        <v>108.44</v>
      </c>
      <c r="F22" s="10" t="s">
        <v>35</v>
      </c>
      <c r="G22" s="14">
        <v>1288246</v>
      </c>
      <c r="H22" s="50" t="s">
        <v>36</v>
      </c>
    </row>
    <row r="23" spans="1:8" ht="15" customHeight="1" x14ac:dyDescent="0.3">
      <c r="A23" s="46" t="s">
        <v>101</v>
      </c>
      <c r="B23" s="6" t="s">
        <v>42</v>
      </c>
      <c r="C23" s="7">
        <v>44973</v>
      </c>
      <c r="D23" s="10" t="s">
        <v>102</v>
      </c>
      <c r="E23" s="4">
        <v>118.8</v>
      </c>
      <c r="F23" s="10" t="s">
        <v>103</v>
      </c>
      <c r="G23" s="11">
        <v>35800861</v>
      </c>
      <c r="H23" s="50" t="s">
        <v>104</v>
      </c>
    </row>
    <row r="24" spans="1:8" ht="15" customHeight="1" x14ac:dyDescent="0.3">
      <c r="A24" s="46" t="s">
        <v>105</v>
      </c>
      <c r="B24" s="14" t="s">
        <v>29</v>
      </c>
      <c r="C24" s="7">
        <v>44977</v>
      </c>
      <c r="D24" s="8" t="s">
        <v>106</v>
      </c>
      <c r="E24" s="4">
        <v>282.45</v>
      </c>
      <c r="F24" s="10" t="s">
        <v>35</v>
      </c>
      <c r="G24" s="11">
        <v>1288246</v>
      </c>
      <c r="H24" s="50" t="s">
        <v>36</v>
      </c>
    </row>
    <row r="25" spans="1:8" ht="15" customHeight="1" x14ac:dyDescent="0.3">
      <c r="A25" s="46" t="s">
        <v>107</v>
      </c>
      <c r="B25" s="14" t="s">
        <v>29</v>
      </c>
      <c r="C25" s="7">
        <v>44977</v>
      </c>
      <c r="D25" s="10" t="s">
        <v>108</v>
      </c>
      <c r="E25" s="4">
        <v>464.7</v>
      </c>
      <c r="F25" s="10" t="s">
        <v>109</v>
      </c>
      <c r="G25" s="26" t="s">
        <v>110</v>
      </c>
      <c r="H25" s="50" t="s">
        <v>111</v>
      </c>
    </row>
    <row r="26" spans="1:8" ht="15" customHeight="1" x14ac:dyDescent="0.3">
      <c r="A26" s="46" t="s">
        <v>112</v>
      </c>
      <c r="B26" s="14" t="s">
        <v>29</v>
      </c>
      <c r="C26" s="7">
        <v>44977</v>
      </c>
      <c r="D26" s="10" t="s">
        <v>113</v>
      </c>
      <c r="E26" s="9" t="s">
        <v>114</v>
      </c>
      <c r="F26" s="10" t="s">
        <v>115</v>
      </c>
      <c r="G26" s="26">
        <v>12505788</v>
      </c>
      <c r="H26" s="50" t="s">
        <v>116</v>
      </c>
    </row>
    <row r="27" spans="1:8" ht="15" customHeight="1" x14ac:dyDescent="0.3">
      <c r="A27" s="46" t="s">
        <v>117</v>
      </c>
      <c r="B27" s="14" t="s">
        <v>29</v>
      </c>
      <c r="C27" s="7">
        <v>44978</v>
      </c>
      <c r="D27" s="17" t="s">
        <v>118</v>
      </c>
      <c r="E27" s="9">
        <v>250</v>
      </c>
      <c r="F27" s="10" t="s">
        <v>119</v>
      </c>
      <c r="G27" s="26">
        <v>46487433</v>
      </c>
      <c r="H27" s="50" t="s">
        <v>120</v>
      </c>
    </row>
    <row r="28" spans="1:8" ht="15" customHeight="1" x14ac:dyDescent="0.3">
      <c r="A28" s="46" t="s">
        <v>121</v>
      </c>
      <c r="B28" s="14" t="s">
        <v>29</v>
      </c>
      <c r="C28" s="7">
        <v>44978</v>
      </c>
      <c r="D28" s="10" t="s">
        <v>122</v>
      </c>
      <c r="E28" s="9">
        <v>1768</v>
      </c>
      <c r="F28" s="10" t="s">
        <v>35</v>
      </c>
      <c r="G28" s="14">
        <v>1288246</v>
      </c>
      <c r="H28" s="50" t="s">
        <v>36</v>
      </c>
    </row>
    <row r="29" spans="1:8" ht="15" customHeight="1" x14ac:dyDescent="0.3">
      <c r="A29" s="46" t="s">
        <v>123</v>
      </c>
      <c r="B29" s="14" t="s">
        <v>29</v>
      </c>
      <c r="C29" s="7">
        <v>44978</v>
      </c>
      <c r="D29" s="10" t="s">
        <v>108</v>
      </c>
      <c r="E29" s="9">
        <v>604.70000000000005</v>
      </c>
      <c r="F29" s="10" t="s">
        <v>109</v>
      </c>
      <c r="G29" s="26" t="s">
        <v>110</v>
      </c>
      <c r="H29" s="50" t="s">
        <v>111</v>
      </c>
    </row>
    <row r="30" spans="1:8" ht="15" customHeight="1" x14ac:dyDescent="0.3">
      <c r="A30" s="46" t="s">
        <v>124</v>
      </c>
      <c r="B30" s="6" t="s">
        <v>9</v>
      </c>
      <c r="C30" s="7">
        <v>44984</v>
      </c>
      <c r="D30" s="10" t="s">
        <v>125</v>
      </c>
      <c r="E30" s="9">
        <v>2580</v>
      </c>
      <c r="F30" s="10" t="s">
        <v>126</v>
      </c>
      <c r="G30" s="14" t="s">
        <v>127</v>
      </c>
      <c r="H30" s="50" t="s">
        <v>128</v>
      </c>
    </row>
    <row r="31" spans="1:8" ht="15" customHeight="1" x14ac:dyDescent="0.3">
      <c r="A31" s="46" t="s">
        <v>129</v>
      </c>
      <c r="B31" s="6" t="s">
        <v>9</v>
      </c>
      <c r="C31" s="7">
        <v>44984</v>
      </c>
      <c r="D31" s="10" t="s">
        <v>130</v>
      </c>
      <c r="E31" s="9">
        <v>3282</v>
      </c>
      <c r="F31" s="10" t="s">
        <v>131</v>
      </c>
      <c r="G31" s="27">
        <v>45235309</v>
      </c>
      <c r="H31" s="50" t="s">
        <v>132</v>
      </c>
    </row>
    <row r="32" spans="1:8" ht="15" customHeight="1" x14ac:dyDescent="0.3">
      <c r="A32" s="46" t="s">
        <v>133</v>
      </c>
      <c r="B32" s="6" t="s">
        <v>29</v>
      </c>
      <c r="C32" s="7">
        <v>44985</v>
      </c>
      <c r="D32" s="10" t="s">
        <v>134</v>
      </c>
      <c r="E32" s="4">
        <v>1592.3</v>
      </c>
      <c r="F32" s="10" t="s">
        <v>54</v>
      </c>
      <c r="G32" s="14">
        <v>53667506</v>
      </c>
      <c r="H32" s="50" t="s">
        <v>55</v>
      </c>
    </row>
    <row r="33" spans="1:8" ht="15" customHeight="1" x14ac:dyDescent="0.3">
      <c r="A33" s="46" t="s">
        <v>135</v>
      </c>
      <c r="B33" s="6" t="s">
        <v>136</v>
      </c>
      <c r="C33" s="7">
        <v>44985</v>
      </c>
      <c r="D33" s="10" t="s">
        <v>137</v>
      </c>
      <c r="E33" s="4">
        <v>216</v>
      </c>
      <c r="F33" s="10" t="s">
        <v>138</v>
      </c>
      <c r="G33" s="5">
        <v>31399088</v>
      </c>
      <c r="H33" s="59" t="s">
        <v>139</v>
      </c>
    </row>
    <row r="34" spans="1:8" ht="15" customHeight="1" thickBot="1" x14ac:dyDescent="0.35">
      <c r="A34" s="68" t="s">
        <v>140</v>
      </c>
      <c r="B34" s="101" t="s">
        <v>141</v>
      </c>
      <c r="C34" s="70">
        <v>44985</v>
      </c>
      <c r="D34" s="71" t="s">
        <v>142</v>
      </c>
      <c r="E34" s="92">
        <v>232.02</v>
      </c>
      <c r="F34" s="71" t="s">
        <v>143</v>
      </c>
      <c r="G34" s="93">
        <v>45268193</v>
      </c>
      <c r="H34" s="74" t="s">
        <v>144</v>
      </c>
    </row>
    <row r="35" spans="1:8" ht="15" customHeight="1" x14ac:dyDescent="0.3">
      <c r="A35" s="94" t="s">
        <v>145</v>
      </c>
      <c r="B35" s="103" t="s">
        <v>29</v>
      </c>
      <c r="C35" s="96">
        <v>44986</v>
      </c>
      <c r="D35" s="97" t="s">
        <v>146</v>
      </c>
      <c r="E35" s="87">
        <v>1636.27</v>
      </c>
      <c r="F35" s="97" t="s">
        <v>54</v>
      </c>
      <c r="G35" s="88">
        <v>53667506</v>
      </c>
      <c r="H35" s="100" t="s">
        <v>55</v>
      </c>
    </row>
    <row r="36" spans="1:8" ht="15" customHeight="1" x14ac:dyDescent="0.3">
      <c r="A36" s="46" t="s">
        <v>147</v>
      </c>
      <c r="B36" s="6" t="s">
        <v>9</v>
      </c>
      <c r="C36" s="7">
        <v>44987</v>
      </c>
      <c r="D36" s="1" t="s">
        <v>148</v>
      </c>
      <c r="E36" s="4">
        <v>360</v>
      </c>
      <c r="F36" s="10" t="s">
        <v>149</v>
      </c>
      <c r="G36" s="14"/>
      <c r="H36" s="50" t="s">
        <v>150</v>
      </c>
    </row>
    <row r="37" spans="1:8" ht="15" customHeight="1" x14ac:dyDescent="0.3">
      <c r="A37" s="46" t="s">
        <v>151</v>
      </c>
      <c r="B37" s="14" t="s">
        <v>47</v>
      </c>
      <c r="C37" s="7">
        <v>44987</v>
      </c>
      <c r="D37" s="10" t="s">
        <v>48</v>
      </c>
      <c r="E37" s="4">
        <v>63000</v>
      </c>
      <c r="F37" s="10" t="s">
        <v>49</v>
      </c>
      <c r="G37" s="19" t="s">
        <v>50</v>
      </c>
      <c r="H37" s="60" t="s">
        <v>152</v>
      </c>
    </row>
    <row r="38" spans="1:8" ht="15" customHeight="1" x14ac:dyDescent="0.3">
      <c r="A38" s="46" t="s">
        <v>153</v>
      </c>
      <c r="B38" s="6" t="s">
        <v>47</v>
      </c>
      <c r="C38" s="7">
        <v>44987</v>
      </c>
      <c r="D38" s="10" t="s">
        <v>154</v>
      </c>
      <c r="E38" s="4">
        <v>70000</v>
      </c>
      <c r="F38" s="10" t="s">
        <v>155</v>
      </c>
      <c r="G38" s="19" t="s">
        <v>156</v>
      </c>
      <c r="H38" s="60" t="s">
        <v>157</v>
      </c>
    </row>
    <row r="39" spans="1:8" ht="15" customHeight="1" x14ac:dyDescent="0.3">
      <c r="A39" s="46" t="s">
        <v>158</v>
      </c>
      <c r="B39" s="14" t="s">
        <v>20</v>
      </c>
      <c r="C39" s="7">
        <v>44987</v>
      </c>
      <c r="D39" s="10" t="s">
        <v>159</v>
      </c>
      <c r="E39" s="4">
        <v>1080</v>
      </c>
      <c r="F39" s="10" t="s">
        <v>160</v>
      </c>
      <c r="G39" s="14" t="s">
        <v>161</v>
      </c>
      <c r="H39" s="50" t="s">
        <v>162</v>
      </c>
    </row>
    <row r="40" spans="1:8" ht="15" customHeight="1" x14ac:dyDescent="0.3">
      <c r="A40" s="46" t="s">
        <v>163</v>
      </c>
      <c r="B40" s="14" t="s">
        <v>20</v>
      </c>
      <c r="C40" s="7">
        <v>44987</v>
      </c>
      <c r="D40" s="10" t="s">
        <v>164</v>
      </c>
      <c r="E40" s="4">
        <v>690</v>
      </c>
      <c r="F40" s="10" t="s">
        <v>165</v>
      </c>
      <c r="G40" s="30">
        <v>205948178</v>
      </c>
      <c r="H40" s="50" t="s">
        <v>166</v>
      </c>
    </row>
    <row r="41" spans="1:8" ht="15" customHeight="1" x14ac:dyDescent="0.3">
      <c r="A41" s="46" t="s">
        <v>167</v>
      </c>
      <c r="B41" s="14" t="s">
        <v>42</v>
      </c>
      <c r="C41" s="7">
        <v>44991</v>
      </c>
      <c r="D41" s="31" t="s">
        <v>89</v>
      </c>
      <c r="E41" s="4">
        <v>436.57</v>
      </c>
      <c r="F41" s="10" t="s">
        <v>90</v>
      </c>
      <c r="G41" s="14">
        <v>32627211</v>
      </c>
      <c r="H41" s="57" t="s">
        <v>91</v>
      </c>
    </row>
    <row r="42" spans="1:8" ht="15" customHeight="1" x14ac:dyDescent="0.3">
      <c r="A42" s="46" t="s">
        <v>168</v>
      </c>
      <c r="B42" s="6" t="s">
        <v>9</v>
      </c>
      <c r="C42" s="7">
        <v>44991</v>
      </c>
      <c r="D42" s="10" t="s">
        <v>169</v>
      </c>
      <c r="E42" s="9">
        <v>8272.7999999999993</v>
      </c>
      <c r="F42" s="10" t="s">
        <v>170</v>
      </c>
      <c r="G42" s="14">
        <v>3870669000</v>
      </c>
      <c r="H42" s="50" t="s">
        <v>171</v>
      </c>
    </row>
    <row r="43" spans="1:8" ht="15" customHeight="1" x14ac:dyDescent="0.3">
      <c r="A43" s="46" t="s">
        <v>172</v>
      </c>
      <c r="B43" s="14" t="s">
        <v>57</v>
      </c>
      <c r="C43" s="7">
        <v>44992</v>
      </c>
      <c r="D43" s="10" t="s">
        <v>173</v>
      </c>
      <c r="E43" s="9">
        <v>272</v>
      </c>
      <c r="F43" s="10" t="s">
        <v>174</v>
      </c>
      <c r="G43" s="14" t="s">
        <v>175</v>
      </c>
      <c r="H43" s="61" t="s">
        <v>176</v>
      </c>
    </row>
    <row r="44" spans="1:8" ht="15" customHeight="1" x14ac:dyDescent="0.3">
      <c r="A44" s="46" t="s">
        <v>177</v>
      </c>
      <c r="B44" s="14" t="s">
        <v>88</v>
      </c>
      <c r="C44" s="7">
        <v>44993</v>
      </c>
      <c r="D44" s="10" t="s">
        <v>178</v>
      </c>
      <c r="E44" s="4">
        <v>58.8</v>
      </c>
      <c r="F44" s="10" t="s">
        <v>179</v>
      </c>
      <c r="G44" s="11">
        <v>46268995</v>
      </c>
      <c r="H44" s="50" t="s">
        <v>180</v>
      </c>
    </row>
    <row r="45" spans="1:8" ht="15" customHeight="1" x14ac:dyDescent="0.3">
      <c r="A45" s="46" t="s">
        <v>181</v>
      </c>
      <c r="B45" s="14" t="s">
        <v>29</v>
      </c>
      <c r="C45" s="7">
        <v>44993</v>
      </c>
      <c r="D45" s="10" t="s">
        <v>182</v>
      </c>
      <c r="E45" s="4">
        <v>197.2</v>
      </c>
      <c r="F45" s="10" t="s">
        <v>183</v>
      </c>
      <c r="G45" s="11" t="s">
        <v>184</v>
      </c>
      <c r="H45" s="50" t="s">
        <v>185</v>
      </c>
    </row>
    <row r="46" spans="1:8" ht="15" customHeight="1" x14ac:dyDescent="0.3">
      <c r="A46" s="46" t="s">
        <v>186</v>
      </c>
      <c r="B46" s="14" t="s">
        <v>29</v>
      </c>
      <c r="C46" s="7">
        <v>44998</v>
      </c>
      <c r="D46" s="10" t="s">
        <v>187</v>
      </c>
      <c r="E46" s="4">
        <v>1080</v>
      </c>
      <c r="F46" s="32" t="s">
        <v>188</v>
      </c>
      <c r="G46" s="5">
        <v>46679669</v>
      </c>
      <c r="H46" s="62" t="s">
        <v>189</v>
      </c>
    </row>
    <row r="47" spans="1:8" ht="15" customHeight="1" x14ac:dyDescent="0.3">
      <c r="A47" s="46" t="s">
        <v>190</v>
      </c>
      <c r="B47" s="14" t="s">
        <v>191</v>
      </c>
      <c r="C47" s="7">
        <v>44999</v>
      </c>
      <c r="D47" s="10" t="s">
        <v>192</v>
      </c>
      <c r="E47" s="9">
        <v>280</v>
      </c>
      <c r="F47" s="10" t="s">
        <v>193</v>
      </c>
      <c r="G47" s="14">
        <v>31815308</v>
      </c>
      <c r="H47" s="50" t="s">
        <v>194</v>
      </c>
    </row>
    <row r="48" spans="1:8" ht="15" customHeight="1" x14ac:dyDescent="0.3">
      <c r="A48" s="46" t="s">
        <v>195</v>
      </c>
      <c r="B48" s="14" t="s">
        <v>29</v>
      </c>
      <c r="C48" s="7">
        <v>44999</v>
      </c>
      <c r="D48" s="10" t="s">
        <v>196</v>
      </c>
      <c r="E48" s="4">
        <v>238</v>
      </c>
      <c r="F48" s="10" t="s">
        <v>197</v>
      </c>
      <c r="G48" s="11"/>
      <c r="H48" s="50"/>
    </row>
    <row r="49" spans="1:8" ht="15" customHeight="1" x14ac:dyDescent="0.3">
      <c r="A49" s="46" t="s">
        <v>198</v>
      </c>
      <c r="B49" s="14" t="s">
        <v>57</v>
      </c>
      <c r="C49" s="7">
        <v>45000</v>
      </c>
      <c r="D49" s="10" t="s">
        <v>199</v>
      </c>
      <c r="E49" s="4">
        <v>690</v>
      </c>
      <c r="F49" s="10" t="s">
        <v>200</v>
      </c>
      <c r="G49" s="11">
        <v>492736</v>
      </c>
      <c r="H49" s="50" t="s">
        <v>201</v>
      </c>
    </row>
    <row r="50" spans="1:8" ht="15" customHeight="1" x14ac:dyDescent="0.3">
      <c r="A50" s="46" t="s">
        <v>202</v>
      </c>
      <c r="B50" s="14" t="s">
        <v>203</v>
      </c>
      <c r="C50" s="7">
        <v>45000</v>
      </c>
      <c r="D50" s="10" t="s">
        <v>804</v>
      </c>
      <c r="E50" s="4">
        <v>1925</v>
      </c>
      <c r="F50" s="10" t="s">
        <v>138</v>
      </c>
      <c r="G50" s="5">
        <v>31399088</v>
      </c>
      <c r="H50" s="59" t="s">
        <v>139</v>
      </c>
    </row>
    <row r="51" spans="1:8" ht="15" customHeight="1" x14ac:dyDescent="0.3">
      <c r="A51" s="46" t="s">
        <v>204</v>
      </c>
      <c r="B51" s="6" t="s">
        <v>29</v>
      </c>
      <c r="C51" s="7">
        <v>45000</v>
      </c>
      <c r="D51" s="10" t="s">
        <v>205</v>
      </c>
      <c r="E51" s="4">
        <v>325</v>
      </c>
      <c r="F51" s="10" t="s">
        <v>206</v>
      </c>
      <c r="G51" s="14">
        <v>45883751</v>
      </c>
      <c r="H51" s="50" t="s">
        <v>207</v>
      </c>
    </row>
    <row r="52" spans="1:8" ht="15" customHeight="1" x14ac:dyDescent="0.3">
      <c r="A52" s="46" t="s">
        <v>208</v>
      </c>
      <c r="B52" s="6" t="s">
        <v>29</v>
      </c>
      <c r="C52" s="7">
        <v>45005</v>
      </c>
      <c r="D52" s="1" t="s">
        <v>209</v>
      </c>
      <c r="E52" s="4">
        <v>1434</v>
      </c>
      <c r="F52" s="10" t="s">
        <v>210</v>
      </c>
      <c r="G52" s="14"/>
      <c r="H52" s="50" t="s">
        <v>211</v>
      </c>
    </row>
    <row r="53" spans="1:8" ht="15" customHeight="1" x14ac:dyDescent="0.3">
      <c r="A53" s="46" t="s">
        <v>212</v>
      </c>
      <c r="B53" s="14" t="s">
        <v>203</v>
      </c>
      <c r="C53" s="7">
        <v>45006</v>
      </c>
      <c r="D53" s="10" t="s">
        <v>213</v>
      </c>
      <c r="E53" s="4">
        <v>286</v>
      </c>
      <c r="F53" s="10" t="s">
        <v>138</v>
      </c>
      <c r="G53" s="5">
        <v>31399088</v>
      </c>
      <c r="H53" s="59" t="s">
        <v>139</v>
      </c>
    </row>
    <row r="54" spans="1:8" ht="15" customHeight="1" x14ac:dyDescent="0.3">
      <c r="A54" s="46" t="s">
        <v>214</v>
      </c>
      <c r="B54" s="14" t="s">
        <v>20</v>
      </c>
      <c r="C54" s="7">
        <v>45006</v>
      </c>
      <c r="D54" s="10" t="s">
        <v>215</v>
      </c>
      <c r="E54" s="4">
        <v>322.01</v>
      </c>
      <c r="F54" s="10" t="s">
        <v>216</v>
      </c>
      <c r="G54" s="5">
        <v>15416707</v>
      </c>
      <c r="H54" s="50" t="s">
        <v>217</v>
      </c>
    </row>
    <row r="55" spans="1:8" ht="15" customHeight="1" x14ac:dyDescent="0.3">
      <c r="A55" s="46" t="s">
        <v>218</v>
      </c>
      <c r="B55" s="14" t="s">
        <v>20</v>
      </c>
      <c r="C55" s="7">
        <v>45007</v>
      </c>
      <c r="D55" s="10" t="s">
        <v>219</v>
      </c>
      <c r="E55" s="4">
        <v>69.87</v>
      </c>
      <c r="F55" s="10" t="s">
        <v>220</v>
      </c>
      <c r="G55" s="5">
        <v>35897821</v>
      </c>
      <c r="H55" s="59" t="s">
        <v>221</v>
      </c>
    </row>
    <row r="56" spans="1:8" ht="15" customHeight="1" x14ac:dyDescent="0.3">
      <c r="A56" s="46" t="s">
        <v>222</v>
      </c>
      <c r="B56" s="14" t="s">
        <v>20</v>
      </c>
      <c r="C56" s="7">
        <v>45007</v>
      </c>
      <c r="D56" s="10" t="s">
        <v>223</v>
      </c>
      <c r="E56" s="4">
        <v>115.67</v>
      </c>
      <c r="F56" s="10" t="s">
        <v>220</v>
      </c>
      <c r="G56" s="5">
        <v>35897821</v>
      </c>
      <c r="H56" s="59" t="s">
        <v>221</v>
      </c>
    </row>
    <row r="57" spans="1:8" ht="15" customHeight="1" x14ac:dyDescent="0.3">
      <c r="A57" s="46" t="s">
        <v>224</v>
      </c>
      <c r="B57" s="14" t="s">
        <v>42</v>
      </c>
      <c r="C57" s="7">
        <v>45008</v>
      </c>
      <c r="D57" s="13" t="s">
        <v>225</v>
      </c>
      <c r="E57" s="4">
        <v>605.88</v>
      </c>
      <c r="F57" s="10" t="s">
        <v>226</v>
      </c>
      <c r="G57" s="5">
        <v>36671134</v>
      </c>
      <c r="H57" s="62" t="s">
        <v>227</v>
      </c>
    </row>
    <row r="58" spans="1:8" ht="15" customHeight="1" x14ac:dyDescent="0.3">
      <c r="A58" s="46" t="s">
        <v>228</v>
      </c>
      <c r="B58" s="6" t="s">
        <v>15</v>
      </c>
      <c r="C58" s="7">
        <v>45008</v>
      </c>
      <c r="D58" s="13" t="s">
        <v>229</v>
      </c>
      <c r="E58" s="4">
        <v>777.6</v>
      </c>
      <c r="F58" s="10" t="s">
        <v>230</v>
      </c>
      <c r="G58" s="5" t="s">
        <v>231</v>
      </c>
      <c r="H58" s="62" t="s">
        <v>232</v>
      </c>
    </row>
    <row r="59" spans="1:8" ht="15" customHeight="1" x14ac:dyDescent="0.3">
      <c r="A59" s="46" t="s">
        <v>233</v>
      </c>
      <c r="B59" s="14" t="s">
        <v>234</v>
      </c>
      <c r="C59" s="7">
        <v>45012</v>
      </c>
      <c r="D59" s="10" t="s">
        <v>235</v>
      </c>
      <c r="E59" s="4">
        <v>1440</v>
      </c>
      <c r="F59" s="10" t="s">
        <v>236</v>
      </c>
      <c r="G59" s="14">
        <v>46201661</v>
      </c>
      <c r="H59" s="50" t="s">
        <v>237</v>
      </c>
    </row>
    <row r="60" spans="1:8" ht="15" customHeight="1" x14ac:dyDescent="0.3">
      <c r="A60" s="46" t="s">
        <v>238</v>
      </c>
      <c r="B60" s="15" t="s">
        <v>239</v>
      </c>
      <c r="C60" s="7">
        <v>45012</v>
      </c>
      <c r="D60" s="10" t="s">
        <v>240</v>
      </c>
      <c r="E60" s="18">
        <v>432</v>
      </c>
      <c r="F60" s="32" t="s">
        <v>241</v>
      </c>
      <c r="G60" s="5">
        <v>46679669</v>
      </c>
      <c r="H60" s="62" t="s">
        <v>189</v>
      </c>
    </row>
    <row r="61" spans="1:8" ht="15" customHeight="1" x14ac:dyDescent="0.3">
      <c r="A61" s="46" t="s">
        <v>242</v>
      </c>
      <c r="B61" s="14" t="s">
        <v>136</v>
      </c>
      <c r="C61" s="7">
        <v>45013</v>
      </c>
      <c r="D61" s="10" t="s">
        <v>243</v>
      </c>
      <c r="E61" s="4">
        <v>1430</v>
      </c>
      <c r="F61" s="10" t="s">
        <v>138</v>
      </c>
      <c r="G61" s="5">
        <v>31399088</v>
      </c>
      <c r="H61" s="59" t="s">
        <v>139</v>
      </c>
    </row>
    <row r="62" spans="1:8" ht="15" customHeight="1" x14ac:dyDescent="0.3">
      <c r="A62" s="46" t="s">
        <v>244</v>
      </c>
      <c r="B62" s="14" t="s">
        <v>239</v>
      </c>
      <c r="C62" s="7">
        <v>45013</v>
      </c>
      <c r="D62" s="10" t="s">
        <v>245</v>
      </c>
      <c r="E62" s="9">
        <v>23.59</v>
      </c>
      <c r="F62" s="10" t="s">
        <v>246</v>
      </c>
      <c r="G62" s="5">
        <v>31565531</v>
      </c>
      <c r="H62" s="62" t="s">
        <v>247</v>
      </c>
    </row>
    <row r="63" spans="1:8" ht="15" customHeight="1" x14ac:dyDescent="0.3">
      <c r="A63" s="46" t="s">
        <v>248</v>
      </c>
      <c r="B63" s="14" t="s">
        <v>57</v>
      </c>
      <c r="C63" s="7">
        <v>45015</v>
      </c>
      <c r="D63" s="10" t="s">
        <v>249</v>
      </c>
      <c r="E63" s="9">
        <v>93.23</v>
      </c>
      <c r="F63" s="10" t="s">
        <v>250</v>
      </c>
      <c r="G63" s="11">
        <v>17528747</v>
      </c>
      <c r="H63" s="50" t="s">
        <v>60</v>
      </c>
    </row>
    <row r="64" spans="1:8" ht="15" customHeight="1" x14ac:dyDescent="0.3">
      <c r="A64" s="46" t="s">
        <v>251</v>
      </c>
      <c r="B64" s="6" t="s">
        <v>252</v>
      </c>
      <c r="C64" s="7">
        <v>45015</v>
      </c>
      <c r="D64" s="10" t="s">
        <v>253</v>
      </c>
      <c r="E64" s="9">
        <v>180</v>
      </c>
      <c r="F64" s="10" t="s">
        <v>254</v>
      </c>
      <c r="G64" s="5">
        <v>35865393</v>
      </c>
      <c r="H64" s="50" t="s">
        <v>255</v>
      </c>
    </row>
    <row r="65" spans="1:8" ht="15" customHeight="1" x14ac:dyDescent="0.3">
      <c r="A65" s="46" t="s">
        <v>256</v>
      </c>
      <c r="B65" s="14" t="s">
        <v>257</v>
      </c>
      <c r="C65" s="7">
        <v>45016</v>
      </c>
      <c r="D65" s="10" t="s">
        <v>258</v>
      </c>
      <c r="E65" s="4">
        <v>1128</v>
      </c>
      <c r="F65" s="8" t="s">
        <v>259</v>
      </c>
      <c r="G65" s="33">
        <v>48234702</v>
      </c>
      <c r="H65" s="63" t="s">
        <v>260</v>
      </c>
    </row>
    <row r="66" spans="1:8" ht="15" customHeight="1" x14ac:dyDescent="0.3">
      <c r="A66" s="46" t="s">
        <v>261</v>
      </c>
      <c r="B66" s="6" t="s">
        <v>252</v>
      </c>
      <c r="C66" s="7">
        <v>45016</v>
      </c>
      <c r="D66" s="10" t="s">
        <v>262</v>
      </c>
      <c r="E66" s="4">
        <v>150</v>
      </c>
      <c r="F66" s="10" t="s">
        <v>263</v>
      </c>
      <c r="G66" s="11" t="s">
        <v>264</v>
      </c>
      <c r="H66" s="50" t="s">
        <v>265</v>
      </c>
    </row>
    <row r="67" spans="1:8" ht="15" customHeight="1" x14ac:dyDescent="0.3">
      <c r="A67" s="46" t="s">
        <v>266</v>
      </c>
      <c r="B67" s="6" t="s">
        <v>252</v>
      </c>
      <c r="C67" s="7">
        <v>45016</v>
      </c>
      <c r="D67" s="10" t="s">
        <v>267</v>
      </c>
      <c r="E67" s="4">
        <v>36</v>
      </c>
      <c r="F67" s="10" t="s">
        <v>268</v>
      </c>
      <c r="G67" s="11">
        <v>42259088</v>
      </c>
      <c r="H67" s="50" t="s">
        <v>269</v>
      </c>
    </row>
    <row r="68" spans="1:8" ht="15" customHeight="1" thickBot="1" x14ac:dyDescent="0.35">
      <c r="A68" s="68" t="s">
        <v>270</v>
      </c>
      <c r="B68" s="69" t="s">
        <v>42</v>
      </c>
      <c r="C68" s="70">
        <v>45016</v>
      </c>
      <c r="D68" s="71" t="s">
        <v>271</v>
      </c>
      <c r="E68" s="72">
        <f>880.75*1.2</f>
        <v>1056.8999999999999</v>
      </c>
      <c r="F68" s="71" t="s">
        <v>272</v>
      </c>
      <c r="G68" s="73">
        <v>35818565</v>
      </c>
      <c r="H68" s="74" t="s">
        <v>273</v>
      </c>
    </row>
    <row r="69" spans="1:8" ht="15" customHeight="1" x14ac:dyDescent="0.3">
      <c r="A69" s="94" t="s">
        <v>274</v>
      </c>
      <c r="B69" s="95" t="s">
        <v>29</v>
      </c>
      <c r="C69" s="96">
        <v>45020</v>
      </c>
      <c r="D69" s="97" t="s">
        <v>275</v>
      </c>
      <c r="E69" s="104">
        <v>1214.6199999999999</v>
      </c>
      <c r="F69" s="97" t="s">
        <v>216</v>
      </c>
      <c r="G69" s="105">
        <v>15416707</v>
      </c>
      <c r="H69" s="100" t="s">
        <v>217</v>
      </c>
    </row>
    <row r="70" spans="1:8" ht="15" customHeight="1" x14ac:dyDescent="0.3">
      <c r="A70" s="46" t="s">
        <v>276</v>
      </c>
      <c r="B70" s="14" t="s">
        <v>136</v>
      </c>
      <c r="C70" s="7">
        <v>45022</v>
      </c>
      <c r="D70" s="10" t="s">
        <v>277</v>
      </c>
      <c r="E70" s="4">
        <v>230.4</v>
      </c>
      <c r="F70" s="10" t="s">
        <v>138</v>
      </c>
      <c r="G70" s="5">
        <v>31399088</v>
      </c>
      <c r="H70" s="59" t="s">
        <v>139</v>
      </c>
    </row>
    <row r="71" spans="1:8" ht="15" customHeight="1" x14ac:dyDescent="0.3">
      <c r="A71" s="46" t="s">
        <v>278</v>
      </c>
      <c r="B71" s="14" t="s">
        <v>20</v>
      </c>
      <c r="C71" s="7">
        <v>45027</v>
      </c>
      <c r="D71" s="10" t="s">
        <v>279</v>
      </c>
      <c r="E71" s="9">
        <v>59</v>
      </c>
      <c r="F71" s="10" t="s">
        <v>280</v>
      </c>
      <c r="G71" s="5">
        <v>45420360</v>
      </c>
      <c r="H71" s="59" t="s">
        <v>281</v>
      </c>
    </row>
    <row r="72" spans="1:8" ht="15" customHeight="1" x14ac:dyDescent="0.3">
      <c r="A72" s="46" t="s">
        <v>282</v>
      </c>
      <c r="B72" s="14" t="s">
        <v>136</v>
      </c>
      <c r="C72" s="7">
        <v>45028</v>
      </c>
      <c r="D72" s="10" t="s">
        <v>805</v>
      </c>
      <c r="E72" s="9">
        <v>90</v>
      </c>
      <c r="F72" s="10" t="s">
        <v>138</v>
      </c>
      <c r="G72" s="5">
        <v>31399088</v>
      </c>
      <c r="H72" s="59" t="s">
        <v>139</v>
      </c>
    </row>
    <row r="73" spans="1:8" ht="15" customHeight="1" x14ac:dyDescent="0.3">
      <c r="A73" s="46" t="s">
        <v>283</v>
      </c>
      <c r="B73" s="14" t="s">
        <v>15</v>
      </c>
      <c r="C73" s="7">
        <v>45029</v>
      </c>
      <c r="D73" s="10" t="s">
        <v>284</v>
      </c>
      <c r="E73" s="4">
        <v>2880</v>
      </c>
      <c r="F73" s="10" t="s">
        <v>285</v>
      </c>
      <c r="G73" s="14">
        <v>47826100</v>
      </c>
      <c r="H73" s="50" t="s">
        <v>286</v>
      </c>
    </row>
    <row r="74" spans="1:8" ht="15" customHeight="1" x14ac:dyDescent="0.3">
      <c r="A74" s="46" t="s">
        <v>287</v>
      </c>
      <c r="B74" s="14" t="s">
        <v>57</v>
      </c>
      <c r="C74" s="7">
        <v>45029</v>
      </c>
      <c r="D74" s="10" t="s">
        <v>288</v>
      </c>
      <c r="E74" s="4">
        <v>1195.68</v>
      </c>
      <c r="F74" s="10" t="s">
        <v>289</v>
      </c>
      <c r="G74" s="14">
        <v>35763469</v>
      </c>
      <c r="H74" s="50" t="s">
        <v>290</v>
      </c>
    </row>
    <row r="75" spans="1:8" ht="15" customHeight="1" x14ac:dyDescent="0.3">
      <c r="A75" s="46" t="s">
        <v>291</v>
      </c>
      <c r="B75" s="6" t="s">
        <v>203</v>
      </c>
      <c r="C75" s="7">
        <v>45029</v>
      </c>
      <c r="D75" s="10" t="s">
        <v>292</v>
      </c>
      <c r="E75" s="4">
        <v>400</v>
      </c>
      <c r="F75" s="10" t="s">
        <v>160</v>
      </c>
      <c r="G75" s="14" t="s">
        <v>161</v>
      </c>
      <c r="H75" s="50" t="s">
        <v>293</v>
      </c>
    </row>
    <row r="76" spans="1:8" ht="15" customHeight="1" x14ac:dyDescent="0.3">
      <c r="A76" s="46" t="s">
        <v>294</v>
      </c>
      <c r="B76" s="6" t="s">
        <v>203</v>
      </c>
      <c r="C76" s="7">
        <v>45029</v>
      </c>
      <c r="D76" s="10" t="s">
        <v>295</v>
      </c>
      <c r="E76" s="4">
        <v>129.76</v>
      </c>
      <c r="F76" s="10" t="s">
        <v>296</v>
      </c>
      <c r="G76" s="34" t="s">
        <v>297</v>
      </c>
      <c r="H76" s="59" t="s">
        <v>298</v>
      </c>
    </row>
    <row r="77" spans="1:8" ht="15" customHeight="1" x14ac:dyDescent="0.3">
      <c r="A77" s="46" t="s">
        <v>299</v>
      </c>
      <c r="B77" s="14" t="s">
        <v>239</v>
      </c>
      <c r="C77" s="7">
        <v>45029</v>
      </c>
      <c r="D77" s="10" t="s">
        <v>300</v>
      </c>
      <c r="E77" s="20">
        <v>131.6</v>
      </c>
      <c r="F77" s="10" t="s">
        <v>301</v>
      </c>
      <c r="G77" s="14">
        <v>52819906</v>
      </c>
      <c r="H77" s="50" t="s">
        <v>302</v>
      </c>
    </row>
    <row r="78" spans="1:8" ht="15" customHeight="1" x14ac:dyDescent="0.3">
      <c r="A78" s="46" t="s">
        <v>303</v>
      </c>
      <c r="B78" s="14" t="s">
        <v>239</v>
      </c>
      <c r="C78" s="7">
        <v>45029</v>
      </c>
      <c r="D78" s="10" t="s">
        <v>304</v>
      </c>
      <c r="E78" s="20">
        <v>56.4</v>
      </c>
      <c r="F78" s="10" t="s">
        <v>301</v>
      </c>
      <c r="G78" s="14">
        <v>52819906</v>
      </c>
      <c r="H78" s="50" t="s">
        <v>302</v>
      </c>
    </row>
    <row r="79" spans="1:8" ht="15" customHeight="1" x14ac:dyDescent="0.3">
      <c r="A79" s="46" t="s">
        <v>305</v>
      </c>
      <c r="B79" s="14" t="s">
        <v>203</v>
      </c>
      <c r="C79" s="7">
        <v>45030</v>
      </c>
      <c r="D79" s="10" t="s">
        <v>306</v>
      </c>
      <c r="E79" s="4">
        <v>292.52</v>
      </c>
      <c r="F79" s="35" t="s">
        <v>307</v>
      </c>
      <c r="G79" s="5">
        <v>9155805000</v>
      </c>
      <c r="H79" s="64" t="s">
        <v>308</v>
      </c>
    </row>
    <row r="80" spans="1:8" ht="15" customHeight="1" x14ac:dyDescent="0.3">
      <c r="A80" s="46" t="s">
        <v>309</v>
      </c>
      <c r="B80" s="14" t="s">
        <v>239</v>
      </c>
      <c r="C80" s="7">
        <v>45030</v>
      </c>
      <c r="D80" s="10" t="s">
        <v>310</v>
      </c>
      <c r="E80" s="4">
        <v>100</v>
      </c>
      <c r="F80" s="10" t="s">
        <v>311</v>
      </c>
      <c r="G80" s="11">
        <v>683876</v>
      </c>
      <c r="H80" s="50" t="s">
        <v>312</v>
      </c>
    </row>
    <row r="81" spans="1:8" ht="15" customHeight="1" x14ac:dyDescent="0.3">
      <c r="A81" s="46" t="s">
        <v>313</v>
      </c>
      <c r="B81" s="14" t="s">
        <v>239</v>
      </c>
      <c r="C81" s="7">
        <v>45030</v>
      </c>
      <c r="D81" s="10" t="s">
        <v>314</v>
      </c>
      <c r="E81" s="4">
        <v>100</v>
      </c>
      <c r="F81" s="31" t="s">
        <v>315</v>
      </c>
      <c r="G81" s="11">
        <v>53342437</v>
      </c>
      <c r="H81" s="50" t="s">
        <v>316</v>
      </c>
    </row>
    <row r="82" spans="1:8" ht="15" customHeight="1" x14ac:dyDescent="0.3">
      <c r="A82" s="46" t="s">
        <v>317</v>
      </c>
      <c r="B82" s="14">
        <v>339</v>
      </c>
      <c r="C82" s="7">
        <v>45033</v>
      </c>
      <c r="D82" s="10" t="s">
        <v>318</v>
      </c>
      <c r="E82" s="4">
        <v>129</v>
      </c>
      <c r="F82" s="10" t="s">
        <v>319</v>
      </c>
      <c r="G82" s="11">
        <v>35839228</v>
      </c>
      <c r="H82" s="50" t="s">
        <v>269</v>
      </c>
    </row>
    <row r="83" spans="1:8" ht="15" customHeight="1" x14ac:dyDescent="0.3">
      <c r="A83" s="46" t="s">
        <v>320</v>
      </c>
      <c r="B83" s="14" t="s">
        <v>95</v>
      </c>
      <c r="C83" s="7">
        <v>45033</v>
      </c>
      <c r="D83" s="10" t="s">
        <v>321</v>
      </c>
      <c r="E83" s="4">
        <v>142.4</v>
      </c>
      <c r="F83" s="35" t="s">
        <v>322</v>
      </c>
      <c r="G83" s="11">
        <v>45674515</v>
      </c>
      <c r="H83" s="50" t="s">
        <v>323</v>
      </c>
    </row>
    <row r="84" spans="1:8" ht="15" customHeight="1" x14ac:dyDescent="0.3">
      <c r="A84" s="46" t="s">
        <v>324</v>
      </c>
      <c r="B84" s="14" t="s">
        <v>57</v>
      </c>
      <c r="C84" s="7">
        <v>45034</v>
      </c>
      <c r="D84" s="35" t="s">
        <v>325</v>
      </c>
      <c r="E84" s="9">
        <v>50.4</v>
      </c>
      <c r="F84" s="10" t="s">
        <v>326</v>
      </c>
      <c r="G84" s="11">
        <v>36337960</v>
      </c>
      <c r="H84" s="50" t="s">
        <v>327</v>
      </c>
    </row>
    <row r="85" spans="1:8" ht="15" customHeight="1" x14ac:dyDescent="0.3">
      <c r="A85" s="46" t="s">
        <v>328</v>
      </c>
      <c r="B85" s="14" t="s">
        <v>252</v>
      </c>
      <c r="C85" s="7">
        <v>45034</v>
      </c>
      <c r="D85" s="35" t="s">
        <v>329</v>
      </c>
      <c r="E85" s="9">
        <v>435</v>
      </c>
      <c r="F85" s="10" t="s">
        <v>330</v>
      </c>
      <c r="G85" s="14">
        <v>46455141</v>
      </c>
      <c r="H85" s="50" t="s">
        <v>331</v>
      </c>
    </row>
    <row r="86" spans="1:8" ht="15" customHeight="1" x14ac:dyDescent="0.3">
      <c r="A86" s="46" t="s">
        <v>332</v>
      </c>
      <c r="B86" s="14" t="s">
        <v>252</v>
      </c>
      <c r="C86" s="7">
        <v>45034</v>
      </c>
      <c r="D86" s="35" t="s">
        <v>333</v>
      </c>
      <c r="E86" s="4">
        <v>1624.8</v>
      </c>
      <c r="F86" s="10" t="s">
        <v>334</v>
      </c>
      <c r="G86" s="11">
        <v>36801658</v>
      </c>
      <c r="H86" s="50" t="s">
        <v>335</v>
      </c>
    </row>
    <row r="87" spans="1:8" ht="15" customHeight="1" x14ac:dyDescent="0.3">
      <c r="A87" s="46" t="s">
        <v>336</v>
      </c>
      <c r="B87" s="14" t="s">
        <v>42</v>
      </c>
      <c r="C87" s="7">
        <v>45035</v>
      </c>
      <c r="D87" s="10" t="s">
        <v>337</v>
      </c>
      <c r="E87" s="9">
        <v>114</v>
      </c>
      <c r="F87" s="10" t="s">
        <v>338</v>
      </c>
      <c r="G87" s="14">
        <v>41165367</v>
      </c>
      <c r="H87" s="50" t="s">
        <v>339</v>
      </c>
    </row>
    <row r="88" spans="1:8" ht="15" customHeight="1" x14ac:dyDescent="0.3">
      <c r="A88" s="46" t="s">
        <v>340</v>
      </c>
      <c r="B88" s="14">
        <v>339</v>
      </c>
      <c r="C88" s="7">
        <v>45035</v>
      </c>
      <c r="D88" s="10" t="s">
        <v>341</v>
      </c>
      <c r="E88" s="9">
        <v>94</v>
      </c>
      <c r="F88" s="10" t="s">
        <v>301</v>
      </c>
      <c r="G88" s="14">
        <v>52819906</v>
      </c>
      <c r="H88" s="50" t="s">
        <v>302</v>
      </c>
    </row>
    <row r="89" spans="1:8" ht="15" customHeight="1" x14ac:dyDescent="0.3">
      <c r="A89" s="46" t="s">
        <v>342</v>
      </c>
      <c r="B89" s="15" t="s">
        <v>239</v>
      </c>
      <c r="C89" s="7">
        <v>45036</v>
      </c>
      <c r="D89" s="10" t="s">
        <v>343</v>
      </c>
      <c r="E89" s="18">
        <v>432</v>
      </c>
      <c r="F89" s="32" t="s">
        <v>241</v>
      </c>
      <c r="G89" s="5">
        <v>46679669</v>
      </c>
      <c r="H89" s="62" t="s">
        <v>189</v>
      </c>
    </row>
    <row r="90" spans="1:8" ht="15" customHeight="1" x14ac:dyDescent="0.3">
      <c r="A90" s="46" t="s">
        <v>344</v>
      </c>
      <c r="B90" s="6" t="s">
        <v>15</v>
      </c>
      <c r="C90" s="7">
        <v>45040</v>
      </c>
      <c r="D90" s="10" t="s">
        <v>345</v>
      </c>
      <c r="E90" s="36">
        <v>449.28</v>
      </c>
      <c r="F90" s="10" t="s">
        <v>346</v>
      </c>
      <c r="G90" s="37">
        <v>36830178</v>
      </c>
      <c r="H90" s="65" t="s">
        <v>347</v>
      </c>
    </row>
    <row r="91" spans="1:8" ht="15" customHeight="1" x14ac:dyDescent="0.3">
      <c r="A91" s="46" t="s">
        <v>348</v>
      </c>
      <c r="B91" s="14" t="s">
        <v>136</v>
      </c>
      <c r="C91" s="7">
        <v>45037</v>
      </c>
      <c r="D91" s="10" t="s">
        <v>349</v>
      </c>
      <c r="E91" s="4">
        <v>1430</v>
      </c>
      <c r="F91" s="10" t="s">
        <v>138</v>
      </c>
      <c r="G91" s="5">
        <v>31399088</v>
      </c>
      <c r="H91" s="59" t="s">
        <v>139</v>
      </c>
    </row>
    <row r="92" spans="1:8" ht="15" customHeight="1" x14ac:dyDescent="0.3">
      <c r="A92" s="46" t="s">
        <v>350</v>
      </c>
      <c r="B92" s="14" t="s">
        <v>29</v>
      </c>
      <c r="C92" s="7">
        <v>45040</v>
      </c>
      <c r="D92" s="10" t="s">
        <v>351</v>
      </c>
      <c r="E92" s="4">
        <v>2633</v>
      </c>
      <c r="F92" s="10" t="s">
        <v>54</v>
      </c>
      <c r="G92" s="14">
        <v>53667506</v>
      </c>
      <c r="H92" s="50" t="s">
        <v>352</v>
      </c>
    </row>
    <row r="93" spans="1:8" ht="15" customHeight="1" x14ac:dyDescent="0.3">
      <c r="A93" s="66" t="s">
        <v>353</v>
      </c>
      <c r="B93" s="6" t="s">
        <v>9</v>
      </c>
      <c r="C93" s="7">
        <v>45040</v>
      </c>
      <c r="D93" s="8" t="s">
        <v>354</v>
      </c>
      <c r="E93" s="18">
        <v>1620</v>
      </c>
      <c r="F93" s="8" t="s">
        <v>355</v>
      </c>
      <c r="G93" s="14" t="s">
        <v>356</v>
      </c>
      <c r="H93" s="61" t="s">
        <v>357</v>
      </c>
    </row>
    <row r="94" spans="1:8" ht="15" customHeight="1" x14ac:dyDescent="0.3">
      <c r="A94" s="67" t="s">
        <v>358</v>
      </c>
      <c r="B94" s="14" t="s">
        <v>9</v>
      </c>
      <c r="C94" s="7">
        <v>45040</v>
      </c>
      <c r="D94" s="8" t="s">
        <v>359</v>
      </c>
      <c r="E94" s="4">
        <v>271.14999999999998</v>
      </c>
      <c r="F94" s="8" t="s">
        <v>360</v>
      </c>
      <c r="G94" s="14">
        <v>15416707</v>
      </c>
      <c r="H94" s="61" t="s">
        <v>217</v>
      </c>
    </row>
    <row r="95" spans="1:8" ht="15" customHeight="1" x14ac:dyDescent="0.3">
      <c r="A95" s="46" t="s">
        <v>361</v>
      </c>
      <c r="B95" s="14" t="s">
        <v>136</v>
      </c>
      <c r="C95" s="7">
        <v>45043</v>
      </c>
      <c r="D95" s="10" t="s">
        <v>806</v>
      </c>
      <c r="E95" s="9">
        <v>3050</v>
      </c>
      <c r="F95" s="10" t="s">
        <v>138</v>
      </c>
      <c r="G95" s="5">
        <v>31399088</v>
      </c>
      <c r="H95" s="59" t="s">
        <v>139</v>
      </c>
    </row>
    <row r="96" spans="1:8" ht="15" customHeight="1" x14ac:dyDescent="0.3">
      <c r="A96" s="46" t="s">
        <v>362</v>
      </c>
      <c r="B96" s="14" t="s">
        <v>363</v>
      </c>
      <c r="C96" s="7">
        <v>45043</v>
      </c>
      <c r="D96" s="10" t="s">
        <v>364</v>
      </c>
      <c r="E96" s="9">
        <v>54</v>
      </c>
      <c r="F96" s="10" t="s">
        <v>365</v>
      </c>
      <c r="G96" s="11">
        <v>44155778</v>
      </c>
      <c r="H96" s="50" t="s">
        <v>366</v>
      </c>
    </row>
    <row r="97" spans="1:8" ht="15" customHeight="1" thickBot="1" x14ac:dyDescent="0.35">
      <c r="A97" s="68" t="s">
        <v>367</v>
      </c>
      <c r="B97" s="106" t="s">
        <v>15</v>
      </c>
      <c r="C97" s="70">
        <v>45044</v>
      </c>
      <c r="D97" s="71" t="s">
        <v>368</v>
      </c>
      <c r="E97" s="107">
        <v>5760</v>
      </c>
      <c r="F97" s="108" t="s">
        <v>369</v>
      </c>
      <c r="G97" s="93" t="s">
        <v>370</v>
      </c>
      <c r="H97" s="109" t="s">
        <v>371</v>
      </c>
    </row>
    <row r="98" spans="1:8" ht="15" customHeight="1" x14ac:dyDescent="0.3">
      <c r="A98" s="94" t="s">
        <v>372</v>
      </c>
      <c r="B98" s="105" t="s">
        <v>363</v>
      </c>
      <c r="C98" s="96">
        <v>45050</v>
      </c>
      <c r="D98" s="97" t="s">
        <v>373</v>
      </c>
      <c r="E98" s="104">
        <v>132</v>
      </c>
      <c r="F98" s="97" t="s">
        <v>365</v>
      </c>
      <c r="G98" s="99">
        <v>44155778</v>
      </c>
      <c r="H98" s="100" t="s">
        <v>366</v>
      </c>
    </row>
    <row r="99" spans="1:8" ht="15" customHeight="1" x14ac:dyDescent="0.3">
      <c r="A99" s="55" t="s">
        <v>374</v>
      </c>
      <c r="B99" s="14" t="s">
        <v>136</v>
      </c>
      <c r="C99" s="7">
        <v>45055</v>
      </c>
      <c r="D99" s="10" t="s">
        <v>807</v>
      </c>
      <c r="E99" s="9">
        <v>2442</v>
      </c>
      <c r="F99" s="10" t="s">
        <v>138</v>
      </c>
      <c r="G99" s="5">
        <v>31399088</v>
      </c>
      <c r="H99" s="59" t="s">
        <v>139</v>
      </c>
    </row>
    <row r="100" spans="1:8" ht="15" customHeight="1" x14ac:dyDescent="0.3">
      <c r="A100" s="46" t="s">
        <v>375</v>
      </c>
      <c r="B100" s="14" t="s">
        <v>42</v>
      </c>
      <c r="C100" s="7">
        <v>45056</v>
      </c>
      <c r="D100" s="10" t="s">
        <v>376</v>
      </c>
      <c r="E100" s="9">
        <v>3933.6</v>
      </c>
      <c r="F100" s="28" t="s">
        <v>377</v>
      </c>
      <c r="G100" s="5">
        <v>35891866</v>
      </c>
      <c r="H100" s="59" t="s">
        <v>378</v>
      </c>
    </row>
    <row r="101" spans="1:8" ht="15" customHeight="1" x14ac:dyDescent="0.3">
      <c r="A101" s="46" t="s">
        <v>379</v>
      </c>
      <c r="B101" s="14" t="s">
        <v>234</v>
      </c>
      <c r="C101" s="7">
        <v>45056</v>
      </c>
      <c r="D101" s="10" t="s">
        <v>380</v>
      </c>
      <c r="E101" s="9">
        <v>1140</v>
      </c>
      <c r="F101" s="10" t="s">
        <v>236</v>
      </c>
      <c r="G101" s="14">
        <v>46201661</v>
      </c>
      <c r="H101" s="50" t="s">
        <v>237</v>
      </c>
    </row>
    <row r="102" spans="1:8" ht="15" customHeight="1" x14ac:dyDescent="0.3">
      <c r="A102" s="46" t="s">
        <v>381</v>
      </c>
      <c r="B102" s="14" t="s">
        <v>42</v>
      </c>
      <c r="C102" s="7">
        <v>45057</v>
      </c>
      <c r="D102" s="10" t="s">
        <v>382</v>
      </c>
      <c r="E102" s="4">
        <f>15*25*1.2</f>
        <v>450</v>
      </c>
      <c r="F102" s="10" t="s">
        <v>383</v>
      </c>
      <c r="G102" s="11">
        <v>31784828</v>
      </c>
      <c r="H102" s="50" t="s">
        <v>384</v>
      </c>
    </row>
    <row r="103" spans="1:8" ht="15" customHeight="1" x14ac:dyDescent="0.3">
      <c r="A103" s="46" t="s">
        <v>385</v>
      </c>
      <c r="B103" s="6" t="s">
        <v>386</v>
      </c>
      <c r="C103" s="7">
        <v>45057</v>
      </c>
      <c r="D103" s="10" t="s">
        <v>387</v>
      </c>
      <c r="E103" s="4">
        <v>87</v>
      </c>
      <c r="F103" s="10" t="s">
        <v>388</v>
      </c>
      <c r="G103" s="11">
        <v>44514557</v>
      </c>
      <c r="H103" s="50" t="s">
        <v>389</v>
      </c>
    </row>
    <row r="104" spans="1:8" ht="15" customHeight="1" x14ac:dyDescent="0.3">
      <c r="A104" s="55" t="s">
        <v>390</v>
      </c>
      <c r="B104" s="15" t="s">
        <v>20</v>
      </c>
      <c r="C104" s="16">
        <v>45058</v>
      </c>
      <c r="D104" s="17" t="s">
        <v>391</v>
      </c>
      <c r="E104" s="21">
        <v>72.5</v>
      </c>
      <c r="F104" s="22" t="s">
        <v>392</v>
      </c>
      <c r="G104" s="38">
        <v>47085452</v>
      </c>
      <c r="H104" s="56" t="s">
        <v>393</v>
      </c>
    </row>
    <row r="105" spans="1:8" ht="15" customHeight="1" x14ac:dyDescent="0.3">
      <c r="A105" s="46" t="s">
        <v>394</v>
      </c>
      <c r="B105" s="14" t="s">
        <v>29</v>
      </c>
      <c r="C105" s="7">
        <v>45063</v>
      </c>
      <c r="D105" s="10" t="s">
        <v>395</v>
      </c>
      <c r="E105" s="21">
        <v>376.66</v>
      </c>
      <c r="F105" s="10" t="s">
        <v>396</v>
      </c>
      <c r="G105" s="38">
        <v>40059481</v>
      </c>
      <c r="H105" s="50" t="s">
        <v>397</v>
      </c>
    </row>
    <row r="106" spans="1:8" ht="15" customHeight="1" x14ac:dyDescent="0.3">
      <c r="A106" s="55" t="s">
        <v>398</v>
      </c>
      <c r="B106" s="15" t="s">
        <v>9</v>
      </c>
      <c r="C106" s="16">
        <v>45064</v>
      </c>
      <c r="D106" s="10" t="s">
        <v>399</v>
      </c>
      <c r="E106" s="4">
        <v>3490</v>
      </c>
      <c r="F106" s="10" t="s">
        <v>400</v>
      </c>
      <c r="G106" s="14" t="s">
        <v>401</v>
      </c>
      <c r="H106" s="50" t="s">
        <v>402</v>
      </c>
    </row>
    <row r="107" spans="1:8" ht="15" customHeight="1" x14ac:dyDescent="0.3">
      <c r="A107" s="46" t="s">
        <v>403</v>
      </c>
      <c r="B107" s="14" t="s">
        <v>9</v>
      </c>
      <c r="C107" s="7">
        <v>45064</v>
      </c>
      <c r="D107" s="10" t="s">
        <v>404</v>
      </c>
      <c r="E107" s="9">
        <v>397</v>
      </c>
      <c r="F107" s="10" t="s">
        <v>405</v>
      </c>
      <c r="G107" s="10"/>
      <c r="H107" s="50" t="s">
        <v>406</v>
      </c>
    </row>
    <row r="108" spans="1:8" ht="15" customHeight="1" x14ac:dyDescent="0.3">
      <c r="A108" s="46" t="s">
        <v>407</v>
      </c>
      <c r="B108" s="14" t="s">
        <v>136</v>
      </c>
      <c r="C108" s="7">
        <v>45065</v>
      </c>
      <c r="D108" s="10" t="s">
        <v>408</v>
      </c>
      <c r="E108" s="21">
        <v>495</v>
      </c>
      <c r="F108" s="22" t="s">
        <v>138</v>
      </c>
      <c r="G108" s="5">
        <v>31399088</v>
      </c>
      <c r="H108" s="59" t="s">
        <v>139</v>
      </c>
    </row>
    <row r="109" spans="1:8" ht="15" customHeight="1" x14ac:dyDescent="0.3">
      <c r="A109" s="46" t="s">
        <v>409</v>
      </c>
      <c r="B109" s="14" t="s">
        <v>20</v>
      </c>
      <c r="C109" s="7">
        <v>45069</v>
      </c>
      <c r="D109" s="10" t="s">
        <v>410</v>
      </c>
      <c r="E109" s="21">
        <v>111</v>
      </c>
      <c r="F109" s="10" t="s">
        <v>411</v>
      </c>
      <c r="G109" s="38">
        <v>47504781</v>
      </c>
      <c r="H109" s="50" t="s">
        <v>412</v>
      </c>
    </row>
    <row r="110" spans="1:8" ht="15" customHeight="1" x14ac:dyDescent="0.3">
      <c r="A110" s="46" t="s">
        <v>413</v>
      </c>
      <c r="B110" s="14" t="s">
        <v>136</v>
      </c>
      <c r="C110" s="7">
        <v>45072</v>
      </c>
      <c r="D110" s="10" t="s">
        <v>414</v>
      </c>
      <c r="E110" s="21">
        <v>3318</v>
      </c>
      <c r="F110" s="22" t="s">
        <v>138</v>
      </c>
      <c r="G110" s="5">
        <v>31399088</v>
      </c>
      <c r="H110" s="59" t="s">
        <v>139</v>
      </c>
    </row>
    <row r="111" spans="1:8" ht="15" customHeight="1" thickBot="1" x14ac:dyDescent="0.35">
      <c r="A111" s="68" t="s">
        <v>415</v>
      </c>
      <c r="B111" s="69" t="s">
        <v>136</v>
      </c>
      <c r="C111" s="70">
        <v>45072</v>
      </c>
      <c r="D111" s="71" t="s">
        <v>416</v>
      </c>
      <c r="E111" s="107">
        <v>1540</v>
      </c>
      <c r="F111" s="108" t="s">
        <v>138</v>
      </c>
      <c r="G111" s="93">
        <v>31399088</v>
      </c>
      <c r="H111" s="109" t="s">
        <v>139</v>
      </c>
    </row>
    <row r="112" spans="1:8" ht="15" customHeight="1" x14ac:dyDescent="0.3">
      <c r="A112" s="94" t="s">
        <v>417</v>
      </c>
      <c r="B112" s="105" t="s">
        <v>136</v>
      </c>
      <c r="C112" s="96">
        <v>45079</v>
      </c>
      <c r="D112" s="97" t="s">
        <v>418</v>
      </c>
      <c r="E112" s="111">
        <v>1716</v>
      </c>
      <c r="F112" s="112" t="s">
        <v>138</v>
      </c>
      <c r="G112" s="88">
        <v>31399088</v>
      </c>
      <c r="H112" s="113" t="s">
        <v>139</v>
      </c>
    </row>
    <row r="113" spans="1:8" ht="15" customHeight="1" x14ac:dyDescent="0.3">
      <c r="A113" s="46" t="s">
        <v>419</v>
      </c>
      <c r="B113" s="14" t="s">
        <v>42</v>
      </c>
      <c r="C113" s="7">
        <v>45079</v>
      </c>
      <c r="D113" s="10" t="s">
        <v>420</v>
      </c>
      <c r="E113" s="9">
        <v>118.8</v>
      </c>
      <c r="F113" s="10" t="s">
        <v>103</v>
      </c>
      <c r="G113" s="11">
        <v>35800861</v>
      </c>
      <c r="H113" s="50" t="s">
        <v>104</v>
      </c>
    </row>
    <row r="114" spans="1:8" ht="15" customHeight="1" x14ac:dyDescent="0.3">
      <c r="A114" s="46" t="s">
        <v>421</v>
      </c>
      <c r="B114" s="23" t="s">
        <v>9</v>
      </c>
      <c r="C114" s="7">
        <v>45082</v>
      </c>
      <c r="D114" s="10" t="s">
        <v>422</v>
      </c>
      <c r="E114" s="9">
        <v>269.33999999999997</v>
      </c>
      <c r="F114" s="10" t="s">
        <v>423</v>
      </c>
      <c r="G114" s="11" t="s">
        <v>424</v>
      </c>
      <c r="H114" s="50" t="s">
        <v>425</v>
      </c>
    </row>
    <row r="115" spans="1:8" ht="15" customHeight="1" x14ac:dyDescent="0.3">
      <c r="A115" s="46" t="s">
        <v>426</v>
      </c>
      <c r="B115" s="23" t="s">
        <v>9</v>
      </c>
      <c r="C115" s="7">
        <v>45085</v>
      </c>
      <c r="D115" s="10" t="s">
        <v>427</v>
      </c>
      <c r="E115" s="4">
        <v>510</v>
      </c>
      <c r="F115" s="10" t="s">
        <v>428</v>
      </c>
      <c r="G115" s="11"/>
      <c r="H115" s="50" t="s">
        <v>429</v>
      </c>
    </row>
    <row r="116" spans="1:8" ht="15" customHeight="1" x14ac:dyDescent="0.3">
      <c r="A116" s="46" t="s">
        <v>430</v>
      </c>
      <c r="B116" s="23" t="s">
        <v>88</v>
      </c>
      <c r="C116" s="7">
        <v>45090</v>
      </c>
      <c r="D116" s="10" t="s">
        <v>431</v>
      </c>
      <c r="E116" s="4">
        <v>446.08</v>
      </c>
      <c r="F116" s="10" t="s">
        <v>90</v>
      </c>
      <c r="G116" s="11">
        <v>32627211</v>
      </c>
      <c r="H116" s="61" t="s">
        <v>91</v>
      </c>
    </row>
    <row r="117" spans="1:8" ht="15" customHeight="1" x14ac:dyDescent="0.3">
      <c r="A117" s="46" t="s">
        <v>432</v>
      </c>
      <c r="B117" s="23" t="s">
        <v>57</v>
      </c>
      <c r="C117" s="7">
        <v>45091</v>
      </c>
      <c r="D117" s="10" t="s">
        <v>173</v>
      </c>
      <c r="E117" s="9">
        <v>284.5</v>
      </c>
      <c r="F117" s="10" t="s">
        <v>174</v>
      </c>
      <c r="G117" s="14" t="s">
        <v>175</v>
      </c>
      <c r="H117" s="61" t="s">
        <v>176</v>
      </c>
    </row>
    <row r="118" spans="1:8" ht="15" customHeight="1" x14ac:dyDescent="0.3">
      <c r="A118" s="46" t="s">
        <v>433</v>
      </c>
      <c r="B118" s="23" t="s">
        <v>88</v>
      </c>
      <c r="C118" s="7">
        <v>45091</v>
      </c>
      <c r="D118" s="10" t="s">
        <v>178</v>
      </c>
      <c r="E118" s="4">
        <v>66.8</v>
      </c>
      <c r="F118" s="10" t="s">
        <v>179</v>
      </c>
      <c r="G118" s="11">
        <v>46268995</v>
      </c>
      <c r="H118" s="50" t="s">
        <v>180</v>
      </c>
    </row>
    <row r="119" spans="1:8" ht="15" customHeight="1" x14ac:dyDescent="0.3">
      <c r="A119" s="46" t="s">
        <v>434</v>
      </c>
      <c r="B119" s="14" t="s">
        <v>136</v>
      </c>
      <c r="C119" s="7">
        <v>45097</v>
      </c>
      <c r="D119" s="10" t="s">
        <v>435</v>
      </c>
      <c r="E119" s="21">
        <v>946</v>
      </c>
      <c r="F119" s="22" t="s">
        <v>138</v>
      </c>
      <c r="G119" s="5">
        <v>31399088</v>
      </c>
      <c r="H119" s="59" t="s">
        <v>139</v>
      </c>
    </row>
    <row r="120" spans="1:8" ht="15" customHeight="1" x14ac:dyDescent="0.3">
      <c r="A120" s="46" t="s">
        <v>436</v>
      </c>
      <c r="B120" s="14" t="s">
        <v>136</v>
      </c>
      <c r="C120" s="7">
        <v>45097</v>
      </c>
      <c r="D120" s="10" t="s">
        <v>437</v>
      </c>
      <c r="E120" s="21">
        <v>1430</v>
      </c>
      <c r="F120" s="22" t="s">
        <v>138</v>
      </c>
      <c r="G120" s="5">
        <v>31399088</v>
      </c>
      <c r="H120" s="59" t="s">
        <v>139</v>
      </c>
    </row>
    <row r="121" spans="1:8" ht="15" customHeight="1" x14ac:dyDescent="0.3">
      <c r="A121" s="46" t="s">
        <v>438</v>
      </c>
      <c r="B121" s="14" t="s">
        <v>57</v>
      </c>
      <c r="C121" s="7">
        <v>45098</v>
      </c>
      <c r="D121" s="17" t="s">
        <v>199</v>
      </c>
      <c r="E121" s="4">
        <v>1545</v>
      </c>
      <c r="F121" s="10" t="s">
        <v>200</v>
      </c>
      <c r="G121" s="29" t="s">
        <v>439</v>
      </c>
      <c r="H121" s="50" t="s">
        <v>201</v>
      </c>
    </row>
    <row r="122" spans="1:8" ht="15" customHeight="1" x14ac:dyDescent="0.3">
      <c r="A122" s="46" t="s">
        <v>440</v>
      </c>
      <c r="B122" s="14" t="s">
        <v>88</v>
      </c>
      <c r="C122" s="7">
        <v>45098</v>
      </c>
      <c r="D122" s="17" t="s">
        <v>441</v>
      </c>
      <c r="E122" s="21">
        <v>248</v>
      </c>
      <c r="F122" s="17" t="s">
        <v>442</v>
      </c>
      <c r="G122" s="5">
        <v>35830549</v>
      </c>
      <c r="H122" s="59" t="s">
        <v>443</v>
      </c>
    </row>
    <row r="123" spans="1:8" ht="15" customHeight="1" x14ac:dyDescent="0.3">
      <c r="A123" s="46" t="s">
        <v>444</v>
      </c>
      <c r="B123" s="14" t="s">
        <v>42</v>
      </c>
      <c r="C123" s="7">
        <v>45103</v>
      </c>
      <c r="D123" s="10" t="s">
        <v>445</v>
      </c>
      <c r="E123" s="9">
        <v>1386.72</v>
      </c>
      <c r="F123" s="39" t="s">
        <v>446</v>
      </c>
      <c r="G123" s="40" t="s">
        <v>447</v>
      </c>
      <c r="H123" s="50" t="s">
        <v>448</v>
      </c>
    </row>
    <row r="124" spans="1:8" ht="15" customHeight="1" x14ac:dyDescent="0.3">
      <c r="A124" s="46" t="s">
        <v>449</v>
      </c>
      <c r="B124" s="6" t="s">
        <v>95</v>
      </c>
      <c r="C124" s="7">
        <v>45103</v>
      </c>
      <c r="D124" s="10" t="s">
        <v>450</v>
      </c>
      <c r="E124" s="9">
        <v>486.68</v>
      </c>
      <c r="F124" s="39" t="s">
        <v>451</v>
      </c>
      <c r="G124" s="2" t="s">
        <v>452</v>
      </c>
      <c r="H124" s="50" t="s">
        <v>453</v>
      </c>
    </row>
    <row r="125" spans="1:8" ht="15" customHeight="1" x14ac:dyDescent="0.3">
      <c r="A125" s="46" t="s">
        <v>454</v>
      </c>
      <c r="B125" s="14" t="s">
        <v>42</v>
      </c>
      <c r="C125" s="7">
        <v>45103</v>
      </c>
      <c r="D125" s="10" t="s">
        <v>455</v>
      </c>
      <c r="E125" s="4">
        <v>801.69</v>
      </c>
      <c r="F125" s="10" t="s">
        <v>456</v>
      </c>
      <c r="G125" s="11">
        <v>36562939</v>
      </c>
      <c r="H125" s="50" t="s">
        <v>457</v>
      </c>
    </row>
    <row r="126" spans="1:8" ht="15" customHeight="1" x14ac:dyDescent="0.3">
      <c r="A126" s="46" t="s">
        <v>458</v>
      </c>
      <c r="B126" s="29">
        <v>819</v>
      </c>
      <c r="C126" s="7">
        <v>45103</v>
      </c>
      <c r="D126" s="10" t="s">
        <v>459</v>
      </c>
      <c r="E126" s="9">
        <v>594</v>
      </c>
      <c r="F126" s="10" t="s">
        <v>460</v>
      </c>
      <c r="G126" s="14">
        <v>31395741</v>
      </c>
      <c r="H126" s="50" t="s">
        <v>461</v>
      </c>
    </row>
    <row r="127" spans="1:8" ht="15" customHeight="1" x14ac:dyDescent="0.3">
      <c r="A127" s="46" t="s">
        <v>462</v>
      </c>
      <c r="B127" s="23" t="s">
        <v>463</v>
      </c>
      <c r="C127" s="7">
        <v>45103</v>
      </c>
      <c r="D127" s="10" t="s">
        <v>464</v>
      </c>
      <c r="E127" s="4">
        <v>438</v>
      </c>
      <c r="F127" s="10" t="s">
        <v>465</v>
      </c>
      <c r="G127" s="14">
        <v>36759571</v>
      </c>
      <c r="H127" s="50" t="s">
        <v>466</v>
      </c>
    </row>
    <row r="128" spans="1:8" ht="15" customHeight="1" x14ac:dyDescent="0.3">
      <c r="A128" s="46" t="s">
        <v>467</v>
      </c>
      <c r="B128" s="14" t="s">
        <v>95</v>
      </c>
      <c r="C128" s="7">
        <v>45103</v>
      </c>
      <c r="D128" s="10" t="s">
        <v>321</v>
      </c>
      <c r="E128" s="4">
        <v>107.16</v>
      </c>
      <c r="F128" s="35" t="s">
        <v>322</v>
      </c>
      <c r="G128" s="11">
        <v>45674515</v>
      </c>
      <c r="H128" s="50" t="s">
        <v>323</v>
      </c>
    </row>
    <row r="129" spans="1:8" ht="15" customHeight="1" x14ac:dyDescent="0.3">
      <c r="A129" s="46" t="s">
        <v>468</v>
      </c>
      <c r="B129" s="6" t="s">
        <v>469</v>
      </c>
      <c r="C129" s="7">
        <v>45104</v>
      </c>
      <c r="D129" s="10" t="s">
        <v>470</v>
      </c>
      <c r="E129" s="4">
        <v>837</v>
      </c>
      <c r="F129" s="10" t="s">
        <v>179</v>
      </c>
      <c r="G129" s="11">
        <v>46268995</v>
      </c>
      <c r="H129" s="50" t="s">
        <v>180</v>
      </c>
    </row>
    <row r="130" spans="1:8" ht="15" customHeight="1" x14ac:dyDescent="0.3">
      <c r="A130" s="46" t="s">
        <v>471</v>
      </c>
      <c r="B130" s="6" t="s">
        <v>386</v>
      </c>
      <c r="C130" s="7">
        <v>45106</v>
      </c>
      <c r="D130" s="10" t="s">
        <v>472</v>
      </c>
      <c r="E130" s="9">
        <v>15208.84</v>
      </c>
      <c r="F130" s="10" t="s">
        <v>301</v>
      </c>
      <c r="G130" s="14">
        <v>52819906</v>
      </c>
      <c r="H130" s="50" t="s">
        <v>302</v>
      </c>
    </row>
    <row r="131" spans="1:8" ht="15" customHeight="1" x14ac:dyDescent="0.3">
      <c r="A131" s="46" t="s">
        <v>473</v>
      </c>
      <c r="B131" s="6" t="s">
        <v>9</v>
      </c>
      <c r="C131" s="7">
        <v>45107</v>
      </c>
      <c r="D131" s="10" t="s">
        <v>474</v>
      </c>
      <c r="E131" s="4">
        <v>7260</v>
      </c>
      <c r="F131" s="31" t="s">
        <v>475</v>
      </c>
      <c r="G131" s="5" t="s">
        <v>476</v>
      </c>
      <c r="H131" s="62" t="s">
        <v>477</v>
      </c>
    </row>
    <row r="132" spans="1:8" ht="15" customHeight="1" thickBot="1" x14ac:dyDescent="0.35">
      <c r="A132" s="68" t="s">
        <v>478</v>
      </c>
      <c r="B132" s="69" t="s">
        <v>42</v>
      </c>
      <c r="C132" s="70">
        <v>45107</v>
      </c>
      <c r="D132" s="71" t="s">
        <v>479</v>
      </c>
      <c r="E132" s="72">
        <v>118.8</v>
      </c>
      <c r="F132" s="71" t="s">
        <v>103</v>
      </c>
      <c r="G132" s="73">
        <v>35800861</v>
      </c>
      <c r="H132" s="74" t="s">
        <v>104</v>
      </c>
    </row>
    <row r="133" spans="1:8" ht="15" customHeight="1" x14ac:dyDescent="0.3">
      <c r="A133" s="94" t="s">
        <v>480</v>
      </c>
      <c r="B133" s="105" t="s">
        <v>136</v>
      </c>
      <c r="C133" s="96">
        <v>45110</v>
      </c>
      <c r="D133" s="97" t="s">
        <v>481</v>
      </c>
      <c r="E133" s="87">
        <v>33</v>
      </c>
      <c r="F133" s="112" t="s">
        <v>138</v>
      </c>
      <c r="G133" s="88">
        <v>31399088</v>
      </c>
      <c r="H133" s="113" t="s">
        <v>139</v>
      </c>
    </row>
    <row r="134" spans="1:8" ht="15" customHeight="1" x14ac:dyDescent="0.3">
      <c r="A134" s="46" t="s">
        <v>482</v>
      </c>
      <c r="B134" s="6" t="s">
        <v>15</v>
      </c>
      <c r="C134" s="7">
        <v>45111</v>
      </c>
      <c r="D134" s="10" t="s">
        <v>483</v>
      </c>
      <c r="E134" s="4">
        <v>3240</v>
      </c>
      <c r="F134" s="35" t="s">
        <v>484</v>
      </c>
      <c r="G134" s="14">
        <v>52693155</v>
      </c>
      <c r="H134" s="50" t="s">
        <v>485</v>
      </c>
    </row>
    <row r="135" spans="1:8" ht="15" customHeight="1" x14ac:dyDescent="0.3">
      <c r="A135" s="46" t="s">
        <v>486</v>
      </c>
      <c r="B135" s="14" t="s">
        <v>42</v>
      </c>
      <c r="C135" s="7">
        <v>45113</v>
      </c>
      <c r="D135" s="31" t="s">
        <v>89</v>
      </c>
      <c r="E135" s="4">
        <v>394.99</v>
      </c>
      <c r="F135" s="10" t="s">
        <v>90</v>
      </c>
      <c r="G135" s="14">
        <v>32627211</v>
      </c>
      <c r="H135" s="57" t="s">
        <v>91</v>
      </c>
    </row>
    <row r="136" spans="1:8" ht="15" customHeight="1" x14ac:dyDescent="0.3">
      <c r="A136" s="46" t="s">
        <v>487</v>
      </c>
      <c r="B136" s="14" t="s">
        <v>57</v>
      </c>
      <c r="C136" s="7">
        <v>45114</v>
      </c>
      <c r="D136" s="17" t="s">
        <v>71</v>
      </c>
      <c r="E136" s="9">
        <v>1267.2</v>
      </c>
      <c r="F136" s="8" t="s">
        <v>72</v>
      </c>
      <c r="G136" s="11">
        <v>46802185</v>
      </c>
      <c r="H136" s="56" t="s">
        <v>73</v>
      </c>
    </row>
    <row r="137" spans="1:8" ht="15" customHeight="1" x14ac:dyDescent="0.3">
      <c r="A137" s="46" t="s">
        <v>488</v>
      </c>
      <c r="B137" s="14" t="s">
        <v>489</v>
      </c>
      <c r="C137" s="7">
        <v>45117</v>
      </c>
      <c r="D137" s="10" t="s">
        <v>490</v>
      </c>
      <c r="E137" s="18">
        <v>2521</v>
      </c>
      <c r="F137" s="10" t="s">
        <v>491</v>
      </c>
      <c r="G137" s="29" t="s">
        <v>492</v>
      </c>
      <c r="H137" s="50" t="s">
        <v>493</v>
      </c>
    </row>
    <row r="138" spans="1:8" ht="15" customHeight="1" x14ac:dyDescent="0.3">
      <c r="A138" s="46" t="s">
        <v>494</v>
      </c>
      <c r="B138" s="14" t="s">
        <v>20</v>
      </c>
      <c r="C138" s="7">
        <v>45117</v>
      </c>
      <c r="D138" s="10" t="s">
        <v>495</v>
      </c>
      <c r="E138" s="4">
        <v>1140</v>
      </c>
      <c r="F138" s="10" t="s">
        <v>160</v>
      </c>
      <c r="G138" s="14" t="s">
        <v>161</v>
      </c>
      <c r="H138" s="50" t="s">
        <v>293</v>
      </c>
    </row>
    <row r="139" spans="1:8" ht="15" customHeight="1" x14ac:dyDescent="0.3">
      <c r="A139" s="46" t="s">
        <v>496</v>
      </c>
      <c r="B139" s="14" t="s">
        <v>20</v>
      </c>
      <c r="C139" s="7">
        <v>45117</v>
      </c>
      <c r="D139" s="10" t="s">
        <v>497</v>
      </c>
      <c r="E139" s="9">
        <v>580</v>
      </c>
      <c r="F139" s="10" t="s">
        <v>498</v>
      </c>
      <c r="G139" s="14"/>
      <c r="H139" s="50" t="s">
        <v>499</v>
      </c>
    </row>
    <row r="140" spans="1:8" ht="15" customHeight="1" x14ac:dyDescent="0.3">
      <c r="A140" s="46" t="s">
        <v>500</v>
      </c>
      <c r="B140" s="14" t="s">
        <v>20</v>
      </c>
      <c r="C140" s="7">
        <v>45117</v>
      </c>
      <c r="D140" s="10" t="s">
        <v>501</v>
      </c>
      <c r="E140" s="9">
        <v>405</v>
      </c>
      <c r="F140" s="10" t="s">
        <v>498</v>
      </c>
      <c r="G140" s="14"/>
      <c r="H140" s="50" t="s">
        <v>499</v>
      </c>
    </row>
    <row r="141" spans="1:8" ht="15" customHeight="1" x14ac:dyDescent="0.3">
      <c r="A141" s="46" t="s">
        <v>502</v>
      </c>
      <c r="B141" s="6" t="s">
        <v>9</v>
      </c>
      <c r="C141" s="7">
        <v>45117</v>
      </c>
      <c r="D141" s="10" t="s">
        <v>503</v>
      </c>
      <c r="E141" s="4">
        <v>4798.8</v>
      </c>
      <c r="F141" s="10" t="s">
        <v>504</v>
      </c>
      <c r="G141" s="14"/>
      <c r="H141" s="50" t="s">
        <v>505</v>
      </c>
    </row>
    <row r="142" spans="1:8" ht="15" customHeight="1" x14ac:dyDescent="0.3">
      <c r="A142" s="46" t="s">
        <v>506</v>
      </c>
      <c r="B142" s="14" t="s">
        <v>42</v>
      </c>
      <c r="C142" s="7">
        <v>45117</v>
      </c>
      <c r="D142" s="10" t="s">
        <v>507</v>
      </c>
      <c r="E142" s="9">
        <v>1008</v>
      </c>
      <c r="F142" s="10" t="s">
        <v>272</v>
      </c>
      <c r="G142" s="11">
        <v>35818565</v>
      </c>
      <c r="H142" s="50" t="s">
        <v>273</v>
      </c>
    </row>
    <row r="143" spans="1:8" ht="15" customHeight="1" x14ac:dyDescent="0.3">
      <c r="A143" s="46" t="s">
        <v>508</v>
      </c>
      <c r="B143" s="14" t="s">
        <v>463</v>
      </c>
      <c r="C143" s="7">
        <v>45117</v>
      </c>
      <c r="D143" s="10" t="s">
        <v>509</v>
      </c>
      <c r="E143" s="21">
        <v>2065.1999999999998</v>
      </c>
      <c r="F143" s="10" t="s">
        <v>465</v>
      </c>
      <c r="G143" s="14">
        <v>36759571</v>
      </c>
      <c r="H143" s="50" t="s">
        <v>466</v>
      </c>
    </row>
    <row r="144" spans="1:8" ht="15" customHeight="1" x14ac:dyDescent="0.3">
      <c r="A144" s="46" t="s">
        <v>510</v>
      </c>
      <c r="B144" s="14" t="s">
        <v>463</v>
      </c>
      <c r="C144" s="7">
        <v>45117</v>
      </c>
      <c r="D144" s="10" t="s">
        <v>511</v>
      </c>
      <c r="E144" s="21">
        <v>2065.1999999999998</v>
      </c>
      <c r="F144" s="10" t="s">
        <v>465</v>
      </c>
      <c r="G144" s="14">
        <v>36759571</v>
      </c>
      <c r="H144" s="50" t="s">
        <v>466</v>
      </c>
    </row>
    <row r="145" spans="1:8" ht="15" customHeight="1" x14ac:dyDescent="0.3">
      <c r="A145" s="46" t="s">
        <v>512</v>
      </c>
      <c r="B145" s="14" t="s">
        <v>252</v>
      </c>
      <c r="C145" s="7">
        <v>45117</v>
      </c>
      <c r="D145" s="10" t="s">
        <v>513</v>
      </c>
      <c r="E145" s="18">
        <v>1142</v>
      </c>
      <c r="F145" s="10" t="s">
        <v>514</v>
      </c>
      <c r="G145" s="5">
        <v>50245775</v>
      </c>
      <c r="H145" s="59" t="s">
        <v>515</v>
      </c>
    </row>
    <row r="146" spans="1:8" ht="15" customHeight="1" x14ac:dyDescent="0.3">
      <c r="A146" s="46" t="s">
        <v>516</v>
      </c>
      <c r="B146" s="14" t="s">
        <v>252</v>
      </c>
      <c r="C146" s="7">
        <v>45117</v>
      </c>
      <c r="D146" s="10" t="s">
        <v>517</v>
      </c>
      <c r="E146" s="4">
        <v>563</v>
      </c>
      <c r="F146" s="10" t="s">
        <v>518</v>
      </c>
      <c r="G146" s="11">
        <v>35838833</v>
      </c>
      <c r="H146" s="50" t="s">
        <v>519</v>
      </c>
    </row>
    <row r="147" spans="1:8" ht="15" customHeight="1" x14ac:dyDescent="0.3">
      <c r="A147" s="46" t="s">
        <v>520</v>
      </c>
      <c r="B147" s="14" t="s">
        <v>252</v>
      </c>
      <c r="C147" s="7">
        <v>45117</v>
      </c>
      <c r="D147" s="10" t="s">
        <v>521</v>
      </c>
      <c r="E147" s="9">
        <v>4098.79</v>
      </c>
      <c r="F147" s="10" t="s">
        <v>522</v>
      </c>
      <c r="G147" s="14">
        <v>35897821</v>
      </c>
      <c r="H147" s="57" t="s">
        <v>221</v>
      </c>
    </row>
    <row r="148" spans="1:8" ht="15" customHeight="1" x14ac:dyDescent="0.3">
      <c r="A148" s="46" t="s">
        <v>523</v>
      </c>
      <c r="B148" s="6" t="s">
        <v>20</v>
      </c>
      <c r="C148" s="7">
        <v>45118</v>
      </c>
      <c r="D148" s="10" t="s">
        <v>524</v>
      </c>
      <c r="E148" s="4">
        <v>414.3</v>
      </c>
      <c r="F148" s="10" t="s">
        <v>216</v>
      </c>
      <c r="G148" s="5">
        <v>15416707</v>
      </c>
      <c r="H148" s="50" t="s">
        <v>217</v>
      </c>
    </row>
    <row r="149" spans="1:8" ht="15" customHeight="1" x14ac:dyDescent="0.3">
      <c r="A149" s="46" t="s">
        <v>525</v>
      </c>
      <c r="B149" s="6" t="s">
        <v>20</v>
      </c>
      <c r="C149" s="7">
        <v>45119</v>
      </c>
      <c r="D149" s="10" t="s">
        <v>526</v>
      </c>
      <c r="E149" s="4">
        <v>389.16</v>
      </c>
      <c r="F149" s="10" t="s">
        <v>216</v>
      </c>
      <c r="G149" s="5">
        <v>15416707</v>
      </c>
      <c r="H149" s="50" t="s">
        <v>217</v>
      </c>
    </row>
    <row r="150" spans="1:8" ht="15" customHeight="1" x14ac:dyDescent="0.3">
      <c r="A150" s="46" t="s">
        <v>527</v>
      </c>
      <c r="B150" s="6" t="s">
        <v>489</v>
      </c>
      <c r="C150" s="7">
        <v>45119</v>
      </c>
      <c r="D150" s="10" t="s">
        <v>528</v>
      </c>
      <c r="E150" s="4">
        <v>240</v>
      </c>
      <c r="F150" s="10" t="s">
        <v>529</v>
      </c>
      <c r="G150" s="11">
        <v>31407757</v>
      </c>
      <c r="H150" s="50" t="s">
        <v>530</v>
      </c>
    </row>
    <row r="151" spans="1:8" ht="15" customHeight="1" x14ac:dyDescent="0.3">
      <c r="A151" s="46" t="s">
        <v>531</v>
      </c>
      <c r="B151" s="6" t="s">
        <v>9</v>
      </c>
      <c r="C151" s="7">
        <v>45120</v>
      </c>
      <c r="D151" s="10" t="s">
        <v>532</v>
      </c>
      <c r="E151" s="9">
        <v>231.47</v>
      </c>
      <c r="F151" s="10" t="s">
        <v>31</v>
      </c>
      <c r="G151" s="11"/>
      <c r="H151" s="50" t="s">
        <v>32</v>
      </c>
    </row>
    <row r="152" spans="1:8" ht="15" customHeight="1" x14ac:dyDescent="0.3">
      <c r="A152" s="46" t="s">
        <v>533</v>
      </c>
      <c r="B152" s="6" t="s">
        <v>136</v>
      </c>
      <c r="C152" s="7">
        <v>45124</v>
      </c>
      <c r="D152" s="10" t="s">
        <v>534</v>
      </c>
      <c r="E152" s="9">
        <v>1721.5</v>
      </c>
      <c r="F152" s="22" t="s">
        <v>138</v>
      </c>
      <c r="G152" s="5">
        <v>31399088</v>
      </c>
      <c r="H152" s="59" t="s">
        <v>139</v>
      </c>
    </row>
    <row r="153" spans="1:8" ht="15" customHeight="1" x14ac:dyDescent="0.3">
      <c r="A153" s="46" t="s">
        <v>535</v>
      </c>
      <c r="B153" s="14" t="s">
        <v>42</v>
      </c>
      <c r="C153" s="7">
        <v>45124</v>
      </c>
      <c r="D153" s="10" t="s">
        <v>536</v>
      </c>
      <c r="E153" s="9">
        <v>34.799999999999997</v>
      </c>
      <c r="F153" s="10" t="s">
        <v>103</v>
      </c>
      <c r="G153" s="11">
        <v>35800861</v>
      </c>
      <c r="H153" s="50" t="s">
        <v>104</v>
      </c>
    </row>
    <row r="154" spans="1:8" ht="15" customHeight="1" x14ac:dyDescent="0.3">
      <c r="A154" s="46" t="s">
        <v>537</v>
      </c>
      <c r="B154" s="14" t="s">
        <v>42</v>
      </c>
      <c r="C154" s="7">
        <v>45124</v>
      </c>
      <c r="D154" s="10" t="s">
        <v>538</v>
      </c>
      <c r="E154" s="9">
        <f>129*1.2</f>
        <v>154.79999999999998</v>
      </c>
      <c r="F154" s="10" t="s">
        <v>103</v>
      </c>
      <c r="G154" s="11">
        <v>35800861</v>
      </c>
      <c r="H154" s="50" t="s">
        <v>104</v>
      </c>
    </row>
    <row r="155" spans="1:8" ht="15" customHeight="1" x14ac:dyDescent="0.3">
      <c r="A155" s="46" t="s">
        <v>539</v>
      </c>
      <c r="B155" s="14" t="s">
        <v>252</v>
      </c>
      <c r="C155" s="7">
        <v>45124</v>
      </c>
      <c r="D155" s="10" t="s">
        <v>540</v>
      </c>
      <c r="E155" s="9">
        <v>1321</v>
      </c>
      <c r="F155" s="10" t="s">
        <v>541</v>
      </c>
      <c r="G155" s="14">
        <v>44038321</v>
      </c>
      <c r="H155" s="50" t="s">
        <v>542</v>
      </c>
    </row>
    <row r="156" spans="1:8" ht="15" customHeight="1" x14ac:dyDescent="0.3">
      <c r="A156" s="46" t="s">
        <v>543</v>
      </c>
      <c r="B156" s="14" t="s">
        <v>544</v>
      </c>
      <c r="C156" s="7">
        <v>45124</v>
      </c>
      <c r="D156" s="10" t="s">
        <v>545</v>
      </c>
      <c r="E156" s="9">
        <v>1800</v>
      </c>
      <c r="F156" s="10" t="s">
        <v>546</v>
      </c>
      <c r="G156" s="14">
        <v>758246938</v>
      </c>
      <c r="H156" s="50" t="s">
        <v>547</v>
      </c>
    </row>
    <row r="157" spans="1:8" ht="15" customHeight="1" x14ac:dyDescent="0.3">
      <c r="A157" s="46" t="s">
        <v>548</v>
      </c>
      <c r="B157" s="14" t="s">
        <v>252</v>
      </c>
      <c r="C157" s="7">
        <v>45124</v>
      </c>
      <c r="D157" s="10" t="s">
        <v>549</v>
      </c>
      <c r="E157" s="9">
        <v>2711</v>
      </c>
      <c r="F157" s="10" t="s">
        <v>550</v>
      </c>
      <c r="G157" s="11">
        <v>36860492</v>
      </c>
      <c r="H157" s="50" t="s">
        <v>551</v>
      </c>
    </row>
    <row r="158" spans="1:8" ht="15" customHeight="1" x14ac:dyDescent="0.3">
      <c r="A158" s="46" t="s">
        <v>552</v>
      </c>
      <c r="B158" s="14" t="s">
        <v>252</v>
      </c>
      <c r="C158" s="7">
        <v>45124</v>
      </c>
      <c r="D158" s="10" t="s">
        <v>553</v>
      </c>
      <c r="E158" s="9">
        <v>477</v>
      </c>
      <c r="F158" s="10" t="s">
        <v>554</v>
      </c>
      <c r="G158" s="14">
        <v>45706921</v>
      </c>
      <c r="H158" s="50" t="s">
        <v>555</v>
      </c>
    </row>
    <row r="159" spans="1:8" ht="15" customHeight="1" x14ac:dyDescent="0.3">
      <c r="A159" s="46" t="s">
        <v>556</v>
      </c>
      <c r="B159" s="14" t="s">
        <v>544</v>
      </c>
      <c r="C159" s="7">
        <v>45124</v>
      </c>
      <c r="D159" s="10" t="s">
        <v>557</v>
      </c>
      <c r="E159" s="9">
        <v>2999.4</v>
      </c>
      <c r="F159" s="10" t="s">
        <v>558</v>
      </c>
      <c r="G159" s="14">
        <v>48254703</v>
      </c>
      <c r="H159" s="50" t="s">
        <v>559</v>
      </c>
    </row>
    <row r="160" spans="1:8" ht="15" customHeight="1" x14ac:dyDescent="0.3">
      <c r="A160" s="46" t="s">
        <v>560</v>
      </c>
      <c r="B160" s="14" t="s">
        <v>136</v>
      </c>
      <c r="C160" s="7">
        <v>45125</v>
      </c>
      <c r="D160" s="10" t="s">
        <v>561</v>
      </c>
      <c r="E160" s="9">
        <v>165</v>
      </c>
      <c r="F160" s="22" t="s">
        <v>138</v>
      </c>
      <c r="G160" s="5">
        <v>31399088</v>
      </c>
      <c r="H160" s="59" t="s">
        <v>139</v>
      </c>
    </row>
    <row r="161" spans="1:8" ht="15" customHeight="1" x14ac:dyDescent="0.3">
      <c r="A161" s="46" t="s">
        <v>562</v>
      </c>
      <c r="B161" s="14" t="s">
        <v>563</v>
      </c>
      <c r="C161" s="7">
        <v>45125</v>
      </c>
      <c r="D161" s="10" t="s">
        <v>564</v>
      </c>
      <c r="E161" s="20">
        <v>6000</v>
      </c>
      <c r="F161" s="10" t="s">
        <v>565</v>
      </c>
      <c r="G161" s="14">
        <v>51267055</v>
      </c>
      <c r="H161" s="50" t="s">
        <v>566</v>
      </c>
    </row>
    <row r="162" spans="1:8" ht="15" customHeight="1" x14ac:dyDescent="0.3">
      <c r="A162" s="46" t="s">
        <v>567</v>
      </c>
      <c r="B162" s="14" t="s">
        <v>563</v>
      </c>
      <c r="C162" s="7">
        <v>45125</v>
      </c>
      <c r="D162" s="10" t="s">
        <v>568</v>
      </c>
      <c r="E162" s="9">
        <v>5880</v>
      </c>
      <c r="F162" s="10" t="s">
        <v>569</v>
      </c>
      <c r="G162" s="14">
        <v>47237601</v>
      </c>
      <c r="H162" s="50" t="s">
        <v>570</v>
      </c>
    </row>
    <row r="163" spans="1:8" ht="15" customHeight="1" x14ac:dyDescent="0.3">
      <c r="A163" s="46" t="s">
        <v>571</v>
      </c>
      <c r="B163" s="14" t="s">
        <v>563</v>
      </c>
      <c r="C163" s="7">
        <v>45125</v>
      </c>
      <c r="D163" s="31" t="s">
        <v>572</v>
      </c>
      <c r="E163" s="4">
        <v>2017.2</v>
      </c>
      <c r="F163" s="35" t="s">
        <v>573</v>
      </c>
      <c r="G163" s="14">
        <v>35712058</v>
      </c>
      <c r="H163" s="50" t="s">
        <v>574</v>
      </c>
    </row>
    <row r="164" spans="1:8" ht="15" customHeight="1" x14ac:dyDescent="0.3">
      <c r="A164" s="46" t="s">
        <v>575</v>
      </c>
      <c r="B164" s="14" t="s">
        <v>563</v>
      </c>
      <c r="C164" s="7">
        <v>45125</v>
      </c>
      <c r="D164" s="10" t="s">
        <v>576</v>
      </c>
      <c r="E164" s="9">
        <v>996</v>
      </c>
      <c r="F164" s="10" t="s">
        <v>577</v>
      </c>
      <c r="G164" s="11">
        <v>52161986</v>
      </c>
      <c r="H164" s="50" t="s">
        <v>578</v>
      </c>
    </row>
    <row r="165" spans="1:8" ht="15" customHeight="1" x14ac:dyDescent="0.3">
      <c r="A165" s="46" t="s">
        <v>579</v>
      </c>
      <c r="B165" s="14" t="s">
        <v>563</v>
      </c>
      <c r="C165" s="7">
        <v>45125</v>
      </c>
      <c r="D165" s="10" t="s">
        <v>580</v>
      </c>
      <c r="E165" s="9">
        <v>6000</v>
      </c>
      <c r="F165" s="10" t="s">
        <v>581</v>
      </c>
      <c r="G165" s="11">
        <v>51904446</v>
      </c>
      <c r="H165" s="50" t="s">
        <v>582</v>
      </c>
    </row>
    <row r="166" spans="1:8" ht="15" customHeight="1" x14ac:dyDescent="0.3">
      <c r="A166" s="46" t="s">
        <v>583</v>
      </c>
      <c r="B166" s="14" t="s">
        <v>252</v>
      </c>
      <c r="C166" s="7">
        <v>45126</v>
      </c>
      <c r="D166" s="10" t="s">
        <v>584</v>
      </c>
      <c r="E166" s="9">
        <v>6790</v>
      </c>
      <c r="F166" s="10" t="s">
        <v>585</v>
      </c>
      <c r="G166" s="14">
        <v>13986350</v>
      </c>
      <c r="H166" s="50" t="s">
        <v>586</v>
      </c>
    </row>
    <row r="167" spans="1:8" ht="15" customHeight="1" x14ac:dyDescent="0.3">
      <c r="A167" s="46" t="s">
        <v>587</v>
      </c>
      <c r="B167" s="14" t="s">
        <v>47</v>
      </c>
      <c r="C167" s="7">
        <v>45126</v>
      </c>
      <c r="D167" s="31" t="s">
        <v>588</v>
      </c>
      <c r="E167" s="9">
        <v>25000</v>
      </c>
      <c r="F167" s="39" t="s">
        <v>808</v>
      </c>
      <c r="G167" s="14">
        <v>52728129</v>
      </c>
      <c r="H167" s="64" t="s">
        <v>589</v>
      </c>
    </row>
    <row r="168" spans="1:8" ht="15" customHeight="1" x14ac:dyDescent="0.3">
      <c r="A168" s="46" t="s">
        <v>590</v>
      </c>
      <c r="B168" s="14" t="s">
        <v>15</v>
      </c>
      <c r="C168" s="7">
        <v>45126</v>
      </c>
      <c r="D168" s="31" t="s">
        <v>591</v>
      </c>
      <c r="E168" s="9">
        <v>600</v>
      </c>
      <c r="F168" s="10" t="s">
        <v>592</v>
      </c>
      <c r="G168" s="14">
        <v>50708643</v>
      </c>
      <c r="H168" s="50" t="s">
        <v>593</v>
      </c>
    </row>
    <row r="169" spans="1:8" ht="15" customHeight="1" x14ac:dyDescent="0.3">
      <c r="A169" s="46" t="s">
        <v>594</v>
      </c>
      <c r="B169" s="6" t="s">
        <v>95</v>
      </c>
      <c r="C169" s="7">
        <v>45126</v>
      </c>
      <c r="D169" s="10" t="s">
        <v>595</v>
      </c>
      <c r="E169" s="9">
        <v>462</v>
      </c>
      <c r="F169" s="10" t="s">
        <v>596</v>
      </c>
      <c r="G169" s="14" t="s">
        <v>597</v>
      </c>
      <c r="H169" s="50" t="s">
        <v>598</v>
      </c>
    </row>
    <row r="170" spans="1:8" ht="15" customHeight="1" x14ac:dyDescent="0.3">
      <c r="A170" s="46" t="s">
        <v>599</v>
      </c>
      <c r="B170" s="14" t="s">
        <v>489</v>
      </c>
      <c r="C170" s="7">
        <v>45126</v>
      </c>
      <c r="D170" s="10" t="s">
        <v>600</v>
      </c>
      <c r="E170" s="9">
        <v>216</v>
      </c>
      <c r="F170" s="10" t="s">
        <v>601</v>
      </c>
      <c r="G170" s="14">
        <v>31354301</v>
      </c>
      <c r="H170" s="50" t="s">
        <v>602</v>
      </c>
    </row>
    <row r="171" spans="1:8" ht="15" customHeight="1" x14ac:dyDescent="0.3">
      <c r="A171" s="46" t="s">
        <v>603</v>
      </c>
      <c r="B171" s="14" t="s">
        <v>489</v>
      </c>
      <c r="C171" s="7">
        <v>45127</v>
      </c>
      <c r="D171" s="10" t="s">
        <v>604</v>
      </c>
      <c r="E171" s="9">
        <v>742.94</v>
      </c>
      <c r="F171" s="10" t="s">
        <v>301</v>
      </c>
      <c r="G171" s="14">
        <v>52819906</v>
      </c>
      <c r="H171" s="50" t="s">
        <v>302</v>
      </c>
    </row>
    <row r="172" spans="1:8" ht="15" customHeight="1" x14ac:dyDescent="0.3">
      <c r="A172" s="46" t="s">
        <v>605</v>
      </c>
      <c r="B172" s="14" t="s">
        <v>489</v>
      </c>
      <c r="C172" s="7">
        <v>45127</v>
      </c>
      <c r="D172" s="10" t="s">
        <v>606</v>
      </c>
      <c r="E172" s="9">
        <v>495</v>
      </c>
      <c r="F172" s="10" t="s">
        <v>607</v>
      </c>
      <c r="G172" s="14">
        <v>35692111</v>
      </c>
      <c r="H172" s="50" t="s">
        <v>608</v>
      </c>
    </row>
    <row r="173" spans="1:8" ht="15" customHeight="1" x14ac:dyDescent="0.3">
      <c r="A173" s="46" t="s">
        <v>609</v>
      </c>
      <c r="B173" s="14" t="s">
        <v>489</v>
      </c>
      <c r="C173" s="7">
        <v>45127</v>
      </c>
      <c r="D173" s="10" t="s">
        <v>610</v>
      </c>
      <c r="E173" s="9">
        <v>288</v>
      </c>
      <c r="F173" s="10" t="s">
        <v>611</v>
      </c>
      <c r="G173" s="14">
        <v>42357985</v>
      </c>
      <c r="H173" s="50" t="s">
        <v>612</v>
      </c>
    </row>
    <row r="174" spans="1:8" ht="15" customHeight="1" x14ac:dyDescent="0.3">
      <c r="A174" s="46" t="s">
        <v>613</v>
      </c>
      <c r="B174" s="14" t="s">
        <v>489</v>
      </c>
      <c r="C174" s="7">
        <v>45127</v>
      </c>
      <c r="D174" s="10" t="s">
        <v>614</v>
      </c>
      <c r="E174" s="9">
        <v>360</v>
      </c>
      <c r="F174" s="10" t="s">
        <v>615</v>
      </c>
      <c r="G174" s="14">
        <v>50879464</v>
      </c>
      <c r="H174" s="50" t="s">
        <v>616</v>
      </c>
    </row>
    <row r="175" spans="1:8" ht="15" customHeight="1" x14ac:dyDescent="0.3">
      <c r="A175" s="46" t="s">
        <v>617</v>
      </c>
      <c r="B175" s="14" t="s">
        <v>252</v>
      </c>
      <c r="C175" s="7">
        <v>45127</v>
      </c>
      <c r="D175" s="10" t="s">
        <v>618</v>
      </c>
      <c r="E175" s="9">
        <v>712.55</v>
      </c>
      <c r="F175" s="10" t="s">
        <v>550</v>
      </c>
      <c r="G175" s="11">
        <v>36860492</v>
      </c>
      <c r="H175" s="50" t="s">
        <v>551</v>
      </c>
    </row>
    <row r="176" spans="1:8" ht="15" customHeight="1" x14ac:dyDescent="0.3">
      <c r="A176" s="46" t="s">
        <v>619</v>
      </c>
      <c r="B176" s="14" t="s">
        <v>252</v>
      </c>
      <c r="C176" s="7">
        <v>45127</v>
      </c>
      <c r="D176" s="10" t="s">
        <v>620</v>
      </c>
      <c r="E176" s="9">
        <v>280</v>
      </c>
      <c r="F176" s="10" t="s">
        <v>621</v>
      </c>
      <c r="G176" s="14">
        <v>17338981</v>
      </c>
      <c r="H176" s="50" t="s">
        <v>622</v>
      </c>
    </row>
    <row r="177" spans="1:8" ht="15" customHeight="1" x14ac:dyDescent="0.3">
      <c r="A177" s="46" t="s">
        <v>623</v>
      </c>
      <c r="B177" s="6" t="s">
        <v>9</v>
      </c>
      <c r="C177" s="7">
        <v>45128</v>
      </c>
      <c r="D177" s="10" t="s">
        <v>624</v>
      </c>
      <c r="E177" s="9">
        <v>772</v>
      </c>
      <c r="F177" s="10" t="s">
        <v>625</v>
      </c>
      <c r="G177" s="14"/>
      <c r="H177" s="50" t="s">
        <v>626</v>
      </c>
    </row>
    <row r="178" spans="1:8" ht="15" customHeight="1" x14ac:dyDescent="0.3">
      <c r="A178" s="46" t="s">
        <v>627</v>
      </c>
      <c r="B178" s="6" t="s">
        <v>9</v>
      </c>
      <c r="C178" s="7">
        <v>45128</v>
      </c>
      <c r="D178" s="10" t="s">
        <v>624</v>
      </c>
      <c r="E178" s="9">
        <v>304</v>
      </c>
      <c r="F178" s="10" t="s">
        <v>628</v>
      </c>
      <c r="G178" s="14">
        <v>94509431</v>
      </c>
      <c r="H178" s="50" t="s">
        <v>629</v>
      </c>
    </row>
    <row r="179" spans="1:8" ht="15" customHeight="1" x14ac:dyDescent="0.3">
      <c r="A179" s="55" t="s">
        <v>630</v>
      </c>
      <c r="B179" s="23" t="s">
        <v>489</v>
      </c>
      <c r="C179" s="16">
        <v>45131</v>
      </c>
      <c r="D179" s="17" t="s">
        <v>631</v>
      </c>
      <c r="E179" s="21">
        <v>1956</v>
      </c>
      <c r="F179" s="17" t="s">
        <v>632</v>
      </c>
      <c r="G179" s="19">
        <v>43941184</v>
      </c>
      <c r="H179" s="53" t="s">
        <v>633</v>
      </c>
    </row>
    <row r="180" spans="1:8" ht="15" customHeight="1" x14ac:dyDescent="0.3">
      <c r="A180" s="55" t="s">
        <v>634</v>
      </c>
      <c r="B180" s="23" t="s">
        <v>42</v>
      </c>
      <c r="C180" s="16">
        <v>45131</v>
      </c>
      <c r="D180" s="17" t="s">
        <v>635</v>
      </c>
      <c r="E180" s="18">
        <v>480</v>
      </c>
      <c r="F180" s="17" t="s">
        <v>636</v>
      </c>
      <c r="G180" s="19">
        <v>24141089</v>
      </c>
      <c r="H180" s="53" t="s">
        <v>637</v>
      </c>
    </row>
    <row r="181" spans="1:8" ht="15" customHeight="1" x14ac:dyDescent="0.3">
      <c r="A181" s="46" t="s">
        <v>638</v>
      </c>
      <c r="B181" s="6" t="s">
        <v>489</v>
      </c>
      <c r="C181" s="7">
        <v>45131</v>
      </c>
      <c r="D181" s="10" t="s">
        <v>639</v>
      </c>
      <c r="E181" s="4">
        <v>703.08</v>
      </c>
      <c r="F181" s="10" t="s">
        <v>640</v>
      </c>
      <c r="G181" s="11">
        <v>43862934</v>
      </c>
      <c r="H181" s="50" t="s">
        <v>641</v>
      </c>
    </row>
    <row r="182" spans="1:8" ht="15" customHeight="1" x14ac:dyDescent="0.3">
      <c r="A182" s="46" t="s">
        <v>642</v>
      </c>
      <c r="B182" s="6" t="s">
        <v>489</v>
      </c>
      <c r="C182" s="7">
        <v>45131</v>
      </c>
      <c r="D182" s="10" t="s">
        <v>643</v>
      </c>
      <c r="E182" s="9">
        <v>62.78</v>
      </c>
      <c r="F182" s="10" t="s">
        <v>301</v>
      </c>
      <c r="G182" s="14">
        <v>52819906</v>
      </c>
      <c r="H182" s="50" t="s">
        <v>302</v>
      </c>
    </row>
    <row r="183" spans="1:8" ht="15" customHeight="1" x14ac:dyDescent="0.3">
      <c r="A183" s="46" t="s">
        <v>644</v>
      </c>
      <c r="B183" s="14" t="s">
        <v>136</v>
      </c>
      <c r="C183" s="7">
        <v>45131</v>
      </c>
      <c r="D183" s="10" t="s">
        <v>645</v>
      </c>
      <c r="E183" s="9">
        <v>640</v>
      </c>
      <c r="F183" s="22" t="s">
        <v>138</v>
      </c>
      <c r="G183" s="5">
        <v>31399088</v>
      </c>
      <c r="H183" s="59" t="s">
        <v>139</v>
      </c>
    </row>
    <row r="184" spans="1:8" ht="15" customHeight="1" x14ac:dyDescent="0.3">
      <c r="A184" s="46" t="s">
        <v>646</v>
      </c>
      <c r="B184" s="14" t="s">
        <v>647</v>
      </c>
      <c r="C184" s="7">
        <v>45131</v>
      </c>
      <c r="D184" s="10" t="s">
        <v>648</v>
      </c>
      <c r="E184" s="9">
        <v>6600</v>
      </c>
      <c r="F184" s="10" t="s">
        <v>649</v>
      </c>
      <c r="G184" s="14">
        <v>52589625</v>
      </c>
      <c r="H184" s="50" t="s">
        <v>650</v>
      </c>
    </row>
    <row r="185" spans="1:8" ht="15" customHeight="1" x14ac:dyDescent="0.3">
      <c r="A185" s="46" t="s">
        <v>651</v>
      </c>
      <c r="B185" s="14" t="s">
        <v>563</v>
      </c>
      <c r="C185" s="7">
        <v>45131</v>
      </c>
      <c r="D185" s="10" t="s">
        <v>652</v>
      </c>
      <c r="E185" s="9">
        <v>15000</v>
      </c>
      <c r="F185" s="10" t="s">
        <v>653</v>
      </c>
      <c r="G185" s="14">
        <v>35780886</v>
      </c>
      <c r="H185" s="50" t="s">
        <v>654</v>
      </c>
    </row>
    <row r="186" spans="1:8" ht="15" customHeight="1" x14ac:dyDescent="0.3">
      <c r="A186" s="46" t="s">
        <v>655</v>
      </c>
      <c r="B186" s="6" t="s">
        <v>489</v>
      </c>
      <c r="C186" s="7">
        <v>45131</v>
      </c>
      <c r="D186" s="10" t="s">
        <v>528</v>
      </c>
      <c r="E186" s="9">
        <v>150</v>
      </c>
      <c r="F186" s="10" t="s">
        <v>656</v>
      </c>
      <c r="G186" s="14">
        <v>36801658</v>
      </c>
      <c r="H186" s="50" t="s">
        <v>657</v>
      </c>
    </row>
    <row r="187" spans="1:8" ht="15" customHeight="1" x14ac:dyDescent="0.3">
      <c r="A187" s="46" t="s">
        <v>658</v>
      </c>
      <c r="B187" s="6" t="s">
        <v>203</v>
      </c>
      <c r="C187" s="7">
        <v>45131</v>
      </c>
      <c r="D187" s="10" t="s">
        <v>659</v>
      </c>
      <c r="E187" s="9">
        <v>1925</v>
      </c>
      <c r="F187" s="22" t="s">
        <v>138</v>
      </c>
      <c r="G187" s="5">
        <v>31399088</v>
      </c>
      <c r="H187" s="59" t="s">
        <v>139</v>
      </c>
    </row>
    <row r="188" spans="1:8" ht="15" customHeight="1" x14ac:dyDescent="0.3">
      <c r="A188" s="46" t="s">
        <v>660</v>
      </c>
      <c r="B188" s="14" t="s">
        <v>489</v>
      </c>
      <c r="C188" s="7">
        <v>45132</v>
      </c>
      <c r="D188" s="10" t="s">
        <v>661</v>
      </c>
      <c r="E188" s="9">
        <v>1236</v>
      </c>
      <c r="F188" s="10" t="s">
        <v>241</v>
      </c>
      <c r="G188" s="14">
        <v>46679669</v>
      </c>
      <c r="H188" s="62" t="s">
        <v>189</v>
      </c>
    </row>
    <row r="189" spans="1:8" ht="15" customHeight="1" x14ac:dyDescent="0.3">
      <c r="A189" s="46" t="s">
        <v>662</v>
      </c>
      <c r="B189" s="6" t="s">
        <v>489</v>
      </c>
      <c r="C189" s="7">
        <v>45132</v>
      </c>
      <c r="D189" s="10" t="s">
        <v>663</v>
      </c>
      <c r="E189" s="4">
        <v>501</v>
      </c>
      <c r="F189" s="10" t="s">
        <v>319</v>
      </c>
      <c r="G189" s="11">
        <v>35839228</v>
      </c>
      <c r="H189" s="50" t="s">
        <v>269</v>
      </c>
    </row>
    <row r="190" spans="1:8" ht="15" customHeight="1" x14ac:dyDescent="0.3">
      <c r="A190" s="46" t="s">
        <v>664</v>
      </c>
      <c r="B190" s="14" t="s">
        <v>489</v>
      </c>
      <c r="C190" s="7">
        <v>45132</v>
      </c>
      <c r="D190" s="10" t="s">
        <v>665</v>
      </c>
      <c r="E190" s="9">
        <v>324</v>
      </c>
      <c r="F190" s="10" t="s">
        <v>666</v>
      </c>
      <c r="G190" s="14">
        <v>51282003</v>
      </c>
      <c r="H190" s="50" t="s">
        <v>667</v>
      </c>
    </row>
    <row r="191" spans="1:8" ht="15" customHeight="1" x14ac:dyDescent="0.3">
      <c r="A191" s="46" t="s">
        <v>668</v>
      </c>
      <c r="B191" s="6" t="s">
        <v>489</v>
      </c>
      <c r="C191" s="7">
        <v>45133</v>
      </c>
      <c r="D191" s="10" t="s">
        <v>669</v>
      </c>
      <c r="E191" s="9">
        <v>2500</v>
      </c>
      <c r="F191" s="31" t="s">
        <v>670</v>
      </c>
      <c r="G191" s="14">
        <v>46323279</v>
      </c>
      <c r="H191" s="50" t="s">
        <v>671</v>
      </c>
    </row>
    <row r="192" spans="1:8" ht="15" customHeight="1" x14ac:dyDescent="0.3">
      <c r="A192" s="46" t="s">
        <v>672</v>
      </c>
      <c r="B192" s="14" t="s">
        <v>544</v>
      </c>
      <c r="C192" s="7">
        <v>45133</v>
      </c>
      <c r="D192" s="10" t="s">
        <v>673</v>
      </c>
      <c r="E192" s="9">
        <v>4800</v>
      </c>
      <c r="F192" s="35" t="s">
        <v>674</v>
      </c>
      <c r="G192" s="14">
        <v>53062701</v>
      </c>
      <c r="H192" s="50" t="s">
        <v>675</v>
      </c>
    </row>
    <row r="193" spans="1:8" ht="15" customHeight="1" thickBot="1" x14ac:dyDescent="0.35">
      <c r="A193" s="68" t="s">
        <v>676</v>
      </c>
      <c r="B193" s="69" t="s">
        <v>252</v>
      </c>
      <c r="C193" s="70">
        <v>45133</v>
      </c>
      <c r="D193" s="71" t="s">
        <v>677</v>
      </c>
      <c r="E193" s="72">
        <v>594</v>
      </c>
      <c r="F193" s="71" t="s">
        <v>334</v>
      </c>
      <c r="G193" s="73">
        <v>36801658</v>
      </c>
      <c r="H193" s="74" t="s">
        <v>335</v>
      </c>
    </row>
    <row r="194" spans="1:8" ht="15" customHeight="1" x14ac:dyDescent="0.3">
      <c r="A194" s="94" t="s">
        <v>678</v>
      </c>
      <c r="B194" s="95"/>
      <c r="C194" s="96"/>
      <c r="D194" s="115" t="s">
        <v>679</v>
      </c>
      <c r="E194" s="87"/>
      <c r="F194" s="116"/>
      <c r="G194" s="99"/>
      <c r="H194" s="117"/>
    </row>
    <row r="195" spans="1:8" ht="15" customHeight="1" x14ac:dyDescent="0.3">
      <c r="A195" s="46" t="s">
        <v>680</v>
      </c>
      <c r="B195" s="14" t="s">
        <v>15</v>
      </c>
      <c r="C195" s="7">
        <v>44775</v>
      </c>
      <c r="D195" s="10" t="s">
        <v>681</v>
      </c>
      <c r="E195" s="4">
        <v>503.86</v>
      </c>
      <c r="F195" s="10" t="s">
        <v>682</v>
      </c>
      <c r="G195" s="14" t="s">
        <v>683</v>
      </c>
      <c r="H195" s="50" t="s">
        <v>684</v>
      </c>
    </row>
    <row r="196" spans="1:8" ht="15" customHeight="1" x14ac:dyDescent="0.3">
      <c r="A196" s="46" t="s">
        <v>685</v>
      </c>
      <c r="B196" s="14" t="s">
        <v>57</v>
      </c>
      <c r="C196" s="7">
        <v>44994</v>
      </c>
      <c r="D196" s="10" t="s">
        <v>173</v>
      </c>
      <c r="E196" s="9">
        <v>589.5</v>
      </c>
      <c r="F196" s="10" t="s">
        <v>174</v>
      </c>
      <c r="G196" s="14" t="s">
        <v>175</v>
      </c>
      <c r="H196" s="61" t="s">
        <v>176</v>
      </c>
    </row>
    <row r="197" spans="1:8" ht="15" customHeight="1" x14ac:dyDescent="0.3">
      <c r="A197" s="46" t="s">
        <v>686</v>
      </c>
      <c r="B197" s="14" t="s">
        <v>363</v>
      </c>
      <c r="C197" s="7">
        <v>45147</v>
      </c>
      <c r="D197" s="10" t="s">
        <v>687</v>
      </c>
      <c r="E197" s="9">
        <v>78</v>
      </c>
      <c r="F197" s="10" t="s">
        <v>365</v>
      </c>
      <c r="G197" s="11">
        <v>44155778</v>
      </c>
      <c r="H197" s="50" t="s">
        <v>366</v>
      </c>
    </row>
    <row r="198" spans="1:8" ht="15" customHeight="1" x14ac:dyDescent="0.3">
      <c r="A198" s="46" t="s">
        <v>688</v>
      </c>
      <c r="B198" s="6">
        <v>45231</v>
      </c>
      <c r="C198" s="7">
        <v>45153</v>
      </c>
      <c r="D198" s="10" t="s">
        <v>689</v>
      </c>
      <c r="E198" s="4">
        <v>130</v>
      </c>
      <c r="F198" s="35" t="s">
        <v>690</v>
      </c>
      <c r="G198" s="14"/>
      <c r="H198" s="50"/>
    </row>
    <row r="199" spans="1:8" ht="15" customHeight="1" x14ac:dyDescent="0.3">
      <c r="A199" s="46" t="s">
        <v>691</v>
      </c>
      <c r="B199" s="6" t="s">
        <v>9</v>
      </c>
      <c r="C199" s="7">
        <v>45155</v>
      </c>
      <c r="D199" s="10" t="s">
        <v>169</v>
      </c>
      <c r="E199" s="9">
        <v>8272.7999999999993</v>
      </c>
      <c r="F199" s="10" t="s">
        <v>170</v>
      </c>
      <c r="G199" s="14">
        <v>3870669000</v>
      </c>
      <c r="H199" s="50" t="s">
        <v>171</v>
      </c>
    </row>
    <row r="200" spans="1:8" ht="15" customHeight="1" x14ac:dyDescent="0.3">
      <c r="A200" s="46" t="s">
        <v>692</v>
      </c>
      <c r="B200" s="14" t="s">
        <v>95</v>
      </c>
      <c r="C200" s="7">
        <v>45155</v>
      </c>
      <c r="D200" s="10" t="s">
        <v>693</v>
      </c>
      <c r="E200" s="9">
        <v>1143.5999999999999</v>
      </c>
      <c r="F200" s="10" t="s">
        <v>97</v>
      </c>
      <c r="G200" s="11">
        <v>27176100</v>
      </c>
      <c r="H200" s="50" t="s">
        <v>98</v>
      </c>
    </row>
    <row r="201" spans="1:8" ht="15" customHeight="1" x14ac:dyDescent="0.3">
      <c r="A201" s="46" t="s">
        <v>694</v>
      </c>
      <c r="B201" s="14" t="s">
        <v>234</v>
      </c>
      <c r="C201" s="7">
        <v>45156</v>
      </c>
      <c r="D201" s="10" t="s">
        <v>695</v>
      </c>
      <c r="E201" s="9">
        <v>840</v>
      </c>
      <c r="F201" s="10" t="s">
        <v>236</v>
      </c>
      <c r="G201" s="14">
        <v>46201661</v>
      </c>
      <c r="H201" s="50" t="s">
        <v>237</v>
      </c>
    </row>
    <row r="202" spans="1:8" ht="15" customHeight="1" x14ac:dyDescent="0.3">
      <c r="A202" s="46" t="s">
        <v>696</v>
      </c>
      <c r="B202" s="14" t="s">
        <v>544</v>
      </c>
      <c r="C202" s="7">
        <v>45159</v>
      </c>
      <c r="D202" s="10" t="s">
        <v>697</v>
      </c>
      <c r="E202" s="9">
        <v>30162.59</v>
      </c>
      <c r="F202" s="35" t="s">
        <v>698</v>
      </c>
      <c r="G202" s="14" t="s">
        <v>699</v>
      </c>
      <c r="H202" s="50" t="s">
        <v>700</v>
      </c>
    </row>
    <row r="203" spans="1:8" ht="15" customHeight="1" x14ac:dyDescent="0.3">
      <c r="A203" s="46" t="s">
        <v>701</v>
      </c>
      <c r="B203" s="14" t="s">
        <v>702</v>
      </c>
      <c r="C203" s="7">
        <v>45159</v>
      </c>
      <c r="D203" s="10" t="s">
        <v>703</v>
      </c>
      <c r="E203" s="9">
        <v>120</v>
      </c>
      <c r="F203" s="10" t="s">
        <v>656</v>
      </c>
      <c r="G203" s="14">
        <v>36801658</v>
      </c>
      <c r="H203" s="50" t="s">
        <v>657</v>
      </c>
    </row>
    <row r="204" spans="1:8" ht="15" customHeight="1" x14ac:dyDescent="0.3">
      <c r="A204" s="46" t="s">
        <v>704</v>
      </c>
      <c r="B204" s="14" t="s">
        <v>563</v>
      </c>
      <c r="C204" s="7">
        <v>45159</v>
      </c>
      <c r="D204" s="10" t="s">
        <v>705</v>
      </c>
      <c r="E204" s="9">
        <v>10521</v>
      </c>
      <c r="F204" s="10" t="s">
        <v>706</v>
      </c>
      <c r="G204" s="14" t="s">
        <v>707</v>
      </c>
      <c r="H204" s="50" t="s">
        <v>708</v>
      </c>
    </row>
    <row r="205" spans="1:8" ht="15" customHeight="1" x14ac:dyDescent="0.3">
      <c r="A205" s="46" t="s">
        <v>709</v>
      </c>
      <c r="B205" s="14" t="s">
        <v>563</v>
      </c>
      <c r="C205" s="7">
        <v>45159</v>
      </c>
      <c r="D205" s="10" t="s">
        <v>710</v>
      </c>
      <c r="E205" s="9" t="s">
        <v>711</v>
      </c>
      <c r="F205" s="31" t="s">
        <v>809</v>
      </c>
      <c r="G205" s="14">
        <v>2346826</v>
      </c>
      <c r="H205" s="50" t="s">
        <v>712</v>
      </c>
    </row>
    <row r="206" spans="1:8" ht="15" customHeight="1" x14ac:dyDescent="0.3">
      <c r="A206" s="46" t="s">
        <v>713</v>
      </c>
      <c r="B206" s="14" t="s">
        <v>563</v>
      </c>
      <c r="C206" s="7">
        <v>45159</v>
      </c>
      <c r="D206" s="10" t="s">
        <v>714</v>
      </c>
      <c r="E206" s="9">
        <v>30114</v>
      </c>
      <c r="F206" s="10" t="s">
        <v>715</v>
      </c>
      <c r="G206" s="14" t="s">
        <v>716</v>
      </c>
      <c r="H206" s="50" t="s">
        <v>717</v>
      </c>
    </row>
    <row r="207" spans="1:8" ht="15" customHeight="1" x14ac:dyDescent="0.3">
      <c r="A207" s="46" t="s">
        <v>718</v>
      </c>
      <c r="B207" s="14" t="s">
        <v>544</v>
      </c>
      <c r="C207" s="7">
        <v>45159</v>
      </c>
      <c r="D207" s="10" t="s">
        <v>719</v>
      </c>
      <c r="E207" s="9" t="s">
        <v>720</v>
      </c>
      <c r="F207" s="31" t="s">
        <v>721</v>
      </c>
      <c r="G207" s="14">
        <v>29413982</v>
      </c>
      <c r="H207" s="50" t="s">
        <v>722</v>
      </c>
    </row>
    <row r="208" spans="1:8" ht="15" customHeight="1" x14ac:dyDescent="0.3">
      <c r="A208" s="46" t="s">
        <v>723</v>
      </c>
      <c r="B208" s="14" t="s">
        <v>15</v>
      </c>
      <c r="C208" s="7">
        <v>45159</v>
      </c>
      <c r="D208" s="10" t="s">
        <v>724</v>
      </c>
      <c r="E208" s="21">
        <v>4590</v>
      </c>
      <c r="F208" s="10" t="s">
        <v>725</v>
      </c>
      <c r="G208" s="11">
        <v>46802185</v>
      </c>
      <c r="H208" s="50" t="s">
        <v>73</v>
      </c>
    </row>
    <row r="209" spans="1:8" ht="15" customHeight="1" x14ac:dyDescent="0.3">
      <c r="A209" s="46" t="s">
        <v>726</v>
      </c>
      <c r="B209" s="14"/>
      <c r="C209" s="7"/>
      <c r="D209" s="45" t="s">
        <v>679</v>
      </c>
      <c r="E209" s="47"/>
      <c r="F209" s="10"/>
      <c r="G209" s="14"/>
      <c r="H209" s="50"/>
    </row>
    <row r="210" spans="1:8" ht="15" customHeight="1" x14ac:dyDescent="0.3">
      <c r="A210" s="46" t="s">
        <v>727</v>
      </c>
      <c r="B210" s="14" t="s">
        <v>252</v>
      </c>
      <c r="C210" s="7">
        <v>45159</v>
      </c>
      <c r="D210" s="10" t="s">
        <v>728</v>
      </c>
      <c r="E210" s="9">
        <v>54.4</v>
      </c>
      <c r="F210" s="10" t="s">
        <v>729</v>
      </c>
      <c r="G210" s="14">
        <v>35914939</v>
      </c>
      <c r="H210" s="50" t="s">
        <v>730</v>
      </c>
    </row>
    <row r="211" spans="1:8" ht="15" customHeight="1" x14ac:dyDescent="0.3">
      <c r="A211" s="46" t="s">
        <v>731</v>
      </c>
      <c r="B211" s="14" t="s">
        <v>252</v>
      </c>
      <c r="C211" s="7">
        <v>45159</v>
      </c>
      <c r="D211" s="10" t="s">
        <v>732</v>
      </c>
      <c r="E211" s="9">
        <v>305</v>
      </c>
      <c r="F211" s="10" t="s">
        <v>460</v>
      </c>
      <c r="G211" s="14">
        <v>31395741</v>
      </c>
      <c r="H211" s="50" t="s">
        <v>461</v>
      </c>
    </row>
    <row r="212" spans="1:8" ht="15" customHeight="1" x14ac:dyDescent="0.3">
      <c r="A212" s="46" t="s">
        <v>733</v>
      </c>
      <c r="B212" s="14" t="s">
        <v>544</v>
      </c>
      <c r="C212" s="7">
        <v>45160</v>
      </c>
      <c r="D212" s="10" t="s">
        <v>734</v>
      </c>
      <c r="E212" s="9">
        <v>540</v>
      </c>
      <c r="F212" s="10" t="s">
        <v>735</v>
      </c>
      <c r="G212" s="118" t="s">
        <v>736</v>
      </c>
      <c r="H212" s="50" t="s">
        <v>737</v>
      </c>
    </row>
    <row r="213" spans="1:8" ht="15" customHeight="1" x14ac:dyDescent="0.3">
      <c r="A213" s="46" t="s">
        <v>738</v>
      </c>
      <c r="B213" s="6" t="s">
        <v>386</v>
      </c>
      <c r="C213" s="7">
        <v>45160</v>
      </c>
      <c r="D213" s="10" t="s">
        <v>472</v>
      </c>
      <c r="E213" s="9">
        <v>7374.3</v>
      </c>
      <c r="F213" s="10" t="s">
        <v>301</v>
      </c>
      <c r="G213" s="14">
        <v>52819906</v>
      </c>
      <c r="H213" s="50" t="s">
        <v>302</v>
      </c>
    </row>
    <row r="214" spans="1:8" ht="15" customHeight="1" x14ac:dyDescent="0.3">
      <c r="A214" s="46" t="s">
        <v>739</v>
      </c>
      <c r="B214" s="14" t="s">
        <v>647</v>
      </c>
      <c r="C214" s="7">
        <v>45160</v>
      </c>
      <c r="D214" s="10" t="s">
        <v>740</v>
      </c>
      <c r="E214" s="9">
        <v>2340</v>
      </c>
      <c r="F214" s="10" t="s">
        <v>741</v>
      </c>
      <c r="G214" s="14">
        <v>50492501</v>
      </c>
      <c r="H214" s="50" t="s">
        <v>742</v>
      </c>
    </row>
    <row r="215" spans="1:8" ht="15" customHeight="1" x14ac:dyDescent="0.3">
      <c r="A215" s="46" t="s">
        <v>743</v>
      </c>
      <c r="B215" s="14" t="s">
        <v>563</v>
      </c>
      <c r="C215" s="7">
        <v>45161</v>
      </c>
      <c r="D215" s="10" t="s">
        <v>744</v>
      </c>
      <c r="E215" s="9" t="s">
        <v>745</v>
      </c>
      <c r="F215" s="10" t="s">
        <v>746</v>
      </c>
      <c r="G215" s="14">
        <v>26155672</v>
      </c>
      <c r="H215" s="50" t="s">
        <v>747</v>
      </c>
    </row>
    <row r="216" spans="1:8" ht="15" customHeight="1" x14ac:dyDescent="0.3">
      <c r="A216" s="46" t="s">
        <v>748</v>
      </c>
      <c r="B216" s="14" t="s">
        <v>647</v>
      </c>
      <c r="C216" s="7">
        <v>45166</v>
      </c>
      <c r="D216" s="10" t="s">
        <v>749</v>
      </c>
      <c r="E216" s="9">
        <v>4550</v>
      </c>
      <c r="F216" s="10" t="s">
        <v>750</v>
      </c>
      <c r="G216" s="14">
        <v>50539833</v>
      </c>
      <c r="H216" s="50" t="s">
        <v>751</v>
      </c>
    </row>
    <row r="217" spans="1:8" ht="15" customHeight="1" x14ac:dyDescent="0.3">
      <c r="A217" s="46" t="s">
        <v>752</v>
      </c>
      <c r="B217" s="14" t="s">
        <v>29</v>
      </c>
      <c r="C217" s="7">
        <v>45166</v>
      </c>
      <c r="D217" s="10" t="s">
        <v>753</v>
      </c>
      <c r="E217" s="20">
        <v>702</v>
      </c>
      <c r="F217" s="10" t="s">
        <v>188</v>
      </c>
      <c r="G217" s="14">
        <v>46679669</v>
      </c>
      <c r="H217" s="50" t="s">
        <v>754</v>
      </c>
    </row>
    <row r="218" spans="1:8" ht="15" customHeight="1" x14ac:dyDescent="0.3">
      <c r="A218" s="46" t="s">
        <v>755</v>
      </c>
      <c r="B218" s="14" t="s">
        <v>29</v>
      </c>
      <c r="C218" s="7">
        <v>45166</v>
      </c>
      <c r="D218" s="10" t="s">
        <v>756</v>
      </c>
      <c r="E218" s="20">
        <v>200</v>
      </c>
      <c r="F218" s="10" t="s">
        <v>188</v>
      </c>
      <c r="G218" s="14">
        <v>46679669</v>
      </c>
      <c r="H218" s="50" t="s">
        <v>754</v>
      </c>
    </row>
    <row r="219" spans="1:8" ht="15" customHeight="1" x14ac:dyDescent="0.3">
      <c r="A219" s="46" t="s">
        <v>757</v>
      </c>
      <c r="B219" s="14" t="s">
        <v>136</v>
      </c>
      <c r="C219" s="7">
        <v>45166</v>
      </c>
      <c r="D219" s="10" t="s">
        <v>758</v>
      </c>
      <c r="E219" s="9">
        <v>1336.5</v>
      </c>
      <c r="F219" s="22" t="s">
        <v>138</v>
      </c>
      <c r="G219" s="5">
        <v>31399088</v>
      </c>
      <c r="H219" s="59" t="s">
        <v>139</v>
      </c>
    </row>
    <row r="220" spans="1:8" ht="15" customHeight="1" x14ac:dyDescent="0.3">
      <c r="A220" s="46" t="s">
        <v>759</v>
      </c>
      <c r="B220" s="6" t="s">
        <v>544</v>
      </c>
      <c r="C220" s="7">
        <v>45166</v>
      </c>
      <c r="D220" s="10" t="s">
        <v>760</v>
      </c>
      <c r="E220" s="9" t="s">
        <v>761</v>
      </c>
      <c r="F220" s="22" t="s">
        <v>762</v>
      </c>
      <c r="G220" s="48" t="s">
        <v>763</v>
      </c>
      <c r="H220" s="59" t="s">
        <v>764</v>
      </c>
    </row>
    <row r="221" spans="1:8" ht="15" customHeight="1" x14ac:dyDescent="0.3">
      <c r="A221" s="46" t="s">
        <v>765</v>
      </c>
      <c r="B221" s="14" t="s">
        <v>29</v>
      </c>
      <c r="C221" s="7">
        <v>45166</v>
      </c>
      <c r="D221" s="10" t="s">
        <v>766</v>
      </c>
      <c r="E221" s="9">
        <v>160</v>
      </c>
      <c r="F221" s="10" t="s">
        <v>767</v>
      </c>
      <c r="G221" s="14">
        <v>31815791</v>
      </c>
      <c r="H221" s="50" t="s">
        <v>768</v>
      </c>
    </row>
    <row r="222" spans="1:8" ht="15" customHeight="1" x14ac:dyDescent="0.3">
      <c r="A222" s="46" t="s">
        <v>769</v>
      </c>
      <c r="B222" s="14" t="s">
        <v>136</v>
      </c>
      <c r="C222" s="7">
        <v>45169</v>
      </c>
      <c r="D222" s="10" t="s">
        <v>770</v>
      </c>
      <c r="E222" s="9">
        <v>495</v>
      </c>
      <c r="F222" s="22" t="s">
        <v>138</v>
      </c>
      <c r="G222" s="5">
        <v>31399088</v>
      </c>
      <c r="H222" s="59" t="s">
        <v>139</v>
      </c>
    </row>
    <row r="223" spans="1:8" ht="15" customHeight="1" thickBot="1" x14ac:dyDescent="0.35">
      <c r="A223" s="68" t="s">
        <v>771</v>
      </c>
      <c r="B223" s="69" t="s">
        <v>136</v>
      </c>
      <c r="C223" s="70">
        <v>45169</v>
      </c>
      <c r="D223" s="71" t="s">
        <v>772</v>
      </c>
      <c r="E223" s="72">
        <v>764.5</v>
      </c>
      <c r="F223" s="108" t="s">
        <v>138</v>
      </c>
      <c r="G223" s="93">
        <v>31399088</v>
      </c>
      <c r="H223" s="109" t="s">
        <v>139</v>
      </c>
    </row>
    <row r="224" spans="1:8" ht="15" customHeight="1" x14ac:dyDescent="0.3">
      <c r="A224" s="82" t="s">
        <v>773</v>
      </c>
      <c r="B224" s="42" t="s">
        <v>29</v>
      </c>
      <c r="C224" s="43">
        <v>45173</v>
      </c>
      <c r="D224" s="41" t="s">
        <v>774</v>
      </c>
      <c r="E224" s="102">
        <v>91</v>
      </c>
      <c r="F224" s="44" t="s">
        <v>775</v>
      </c>
      <c r="G224" s="114" t="s">
        <v>776</v>
      </c>
      <c r="H224" s="110" t="s">
        <v>777</v>
      </c>
    </row>
    <row r="225" spans="1:8" ht="15" customHeight="1" x14ac:dyDescent="0.3">
      <c r="A225" s="46" t="s">
        <v>778</v>
      </c>
      <c r="B225" s="14" t="s">
        <v>252</v>
      </c>
      <c r="C225" s="7">
        <v>45174</v>
      </c>
      <c r="D225" s="10" t="s">
        <v>779</v>
      </c>
      <c r="E225" s="9">
        <v>368</v>
      </c>
      <c r="F225" s="10" t="s">
        <v>518</v>
      </c>
      <c r="G225" s="11">
        <v>35838833</v>
      </c>
      <c r="H225" s="50" t="s">
        <v>519</v>
      </c>
    </row>
    <row r="226" spans="1:8" ht="15" customHeight="1" x14ac:dyDescent="0.3">
      <c r="A226" s="46" t="s">
        <v>780</v>
      </c>
      <c r="B226" s="14" t="s">
        <v>252</v>
      </c>
      <c r="C226" s="7">
        <v>45174</v>
      </c>
      <c r="D226" s="10" t="s">
        <v>781</v>
      </c>
      <c r="E226" s="9">
        <v>350</v>
      </c>
      <c r="F226" s="10" t="s">
        <v>782</v>
      </c>
      <c r="G226" s="14">
        <v>42172136</v>
      </c>
      <c r="H226" s="50" t="s">
        <v>783</v>
      </c>
    </row>
    <row r="227" spans="1:8" ht="15" customHeight="1" x14ac:dyDescent="0.3">
      <c r="A227" s="46" t="s">
        <v>784</v>
      </c>
      <c r="B227" s="14" t="s">
        <v>42</v>
      </c>
      <c r="C227" s="7">
        <v>45180</v>
      </c>
      <c r="D227" s="10" t="s">
        <v>785</v>
      </c>
      <c r="E227" s="9">
        <v>77.290000000000006</v>
      </c>
      <c r="F227" s="10" t="s">
        <v>456</v>
      </c>
      <c r="G227" s="11">
        <v>36562939</v>
      </c>
      <c r="H227" s="50" t="s">
        <v>457</v>
      </c>
    </row>
    <row r="228" spans="1:8" ht="15" customHeight="1" x14ac:dyDescent="0.3">
      <c r="A228" s="46" t="s">
        <v>786</v>
      </c>
      <c r="B228" s="14" t="s">
        <v>42</v>
      </c>
      <c r="C228" s="7">
        <v>45180</v>
      </c>
      <c r="D228" s="10" t="s">
        <v>787</v>
      </c>
      <c r="E228" s="9">
        <v>2889</v>
      </c>
      <c r="F228" s="10" t="s">
        <v>788</v>
      </c>
      <c r="G228" s="11">
        <v>50449028</v>
      </c>
      <c r="H228" s="50" t="s">
        <v>789</v>
      </c>
    </row>
    <row r="229" spans="1:8" ht="15" customHeight="1" x14ac:dyDescent="0.3">
      <c r="A229" s="46" t="s">
        <v>790</v>
      </c>
      <c r="B229" s="14" t="s">
        <v>42</v>
      </c>
      <c r="C229" s="7">
        <v>45182</v>
      </c>
      <c r="D229" s="10" t="s">
        <v>791</v>
      </c>
      <c r="E229" s="9">
        <v>159.05000000000001</v>
      </c>
      <c r="F229" s="10" t="s">
        <v>456</v>
      </c>
      <c r="G229" s="11">
        <v>36562939</v>
      </c>
      <c r="H229" s="50" t="s">
        <v>457</v>
      </c>
    </row>
    <row r="230" spans="1:8" ht="15" customHeight="1" x14ac:dyDescent="0.3">
      <c r="A230" s="46" t="s">
        <v>792</v>
      </c>
      <c r="B230" s="14" t="s">
        <v>88</v>
      </c>
      <c r="C230" s="7">
        <v>45187</v>
      </c>
      <c r="D230" s="31" t="s">
        <v>89</v>
      </c>
      <c r="E230" s="4">
        <v>200.54</v>
      </c>
      <c r="F230" s="10" t="s">
        <v>90</v>
      </c>
      <c r="G230" s="14">
        <v>32627211</v>
      </c>
      <c r="H230" s="57" t="s">
        <v>91</v>
      </c>
    </row>
    <row r="231" spans="1:8" ht="15" customHeight="1" x14ac:dyDescent="0.3">
      <c r="A231" s="46" t="s">
        <v>793</v>
      </c>
      <c r="B231" s="14" t="s">
        <v>252</v>
      </c>
      <c r="C231" s="7">
        <v>45187</v>
      </c>
      <c r="D231" s="10" t="s">
        <v>794</v>
      </c>
      <c r="E231" s="9">
        <v>1535</v>
      </c>
      <c r="F231" s="10" t="s">
        <v>795</v>
      </c>
      <c r="G231" s="14">
        <v>53570219</v>
      </c>
      <c r="H231" s="50" t="s">
        <v>796</v>
      </c>
    </row>
    <row r="232" spans="1:8" ht="15" customHeight="1" x14ac:dyDescent="0.3">
      <c r="A232" s="46" t="s">
        <v>797</v>
      </c>
      <c r="B232" s="14" t="s">
        <v>252</v>
      </c>
      <c r="C232" s="7">
        <v>45187</v>
      </c>
      <c r="D232" s="10" t="s">
        <v>798</v>
      </c>
      <c r="E232" s="9">
        <v>2490</v>
      </c>
      <c r="F232" s="10" t="s">
        <v>799</v>
      </c>
      <c r="G232" s="14">
        <v>45684952</v>
      </c>
      <c r="H232" s="50" t="s">
        <v>800</v>
      </c>
    </row>
    <row r="233" spans="1:8" ht="15" customHeight="1" thickBot="1" x14ac:dyDescent="0.35">
      <c r="A233" s="68" t="s">
        <v>801</v>
      </c>
      <c r="B233" s="69" t="s">
        <v>802</v>
      </c>
      <c r="C233" s="70">
        <v>45188</v>
      </c>
      <c r="D233" s="71" t="s">
        <v>803</v>
      </c>
      <c r="E233" s="72">
        <v>1415</v>
      </c>
      <c r="F233" s="71" t="s">
        <v>200</v>
      </c>
      <c r="G233" s="73">
        <v>492736</v>
      </c>
      <c r="H233" s="74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Huljaková</dc:creator>
  <cp:lastModifiedBy>Zuzana Huljaková</cp:lastModifiedBy>
  <dcterms:created xsi:type="dcterms:W3CDTF">2023-09-20T14:05:22Z</dcterms:created>
  <dcterms:modified xsi:type="dcterms:W3CDTF">2023-09-20T14:15:02Z</dcterms:modified>
</cp:coreProperties>
</file>